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1E4C18EA-D256-4066-9BD1-8A7F27ECE762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84" l="1"/>
  <c r="G21" i="884" s="1"/>
  <c r="E24" i="880"/>
  <c r="G24" i="880"/>
  <c r="E19" i="884"/>
  <c r="G19" i="884"/>
  <c r="G27" i="881"/>
  <c r="E27" i="881"/>
  <c r="E25" i="885"/>
  <c r="E22" i="885"/>
  <c r="G22" i="885" s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25" i="885" s="1"/>
  <c r="E28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E25" i="881" s="1"/>
  <c r="G25" i="881" s="1"/>
  <c r="E26" i="881" s="1"/>
  <c r="G26" i="881" s="1"/>
  <c r="E29" i="881" s="1"/>
  <c r="E18" i="884" l="1"/>
  <c r="G18" i="884" s="1"/>
  <c r="G29" i="88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5" i="880" l="1"/>
  <c r="G25" i="880" s="1"/>
  <c r="E27" i="880" s="1"/>
  <c r="G27" i="880" s="1"/>
  <c r="G28" i="885"/>
  <c r="E29" i="885" s="1"/>
  <c r="G29" i="885" s="1"/>
  <c r="E30" i="885" s="1"/>
  <c r="G30" i="885" s="1"/>
  <c r="E31" i="885" s="1"/>
  <c r="G31" i="88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<sst xmlns="http://schemas.openxmlformats.org/spreadsheetml/2006/main" count="466" uniqueCount="223">
  <si>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</si>
  <si>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</si>
  <si>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</si>
  <si>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</si>
  <si>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</si>
  <si>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</si>
  <si>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</si>
  <si>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</si>
  <si>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</si>
  <si>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</si>
  <si>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</si>
  <si>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</si>
  <si>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</si>
  <si>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</si>
  <si>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</si>
  <si>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</si>
  <si>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</si>
  <si>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</si>
  <si>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</si>
  <si>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</si>
  <si>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</si>
  <si>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</si>
  <si>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</si>
  <si>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</si>
  <si>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</si>
  <si>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</si>
  <si>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</si>
  <si>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</si>
  <si>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</si>
  <si>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</si>
  <si>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</si>
  <si>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</si>
  <si>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</si>
  <si>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</si>
  <si>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</si>
  <si>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</si>
  <si>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</si>
  <si>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</si>
  <si>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</si>
  <si>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</si>
  <si>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</si>
  <si>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</si>
  <si>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</si>
  <si>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</si>
  <si>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</si>
  <si>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</si>
  <si>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</si>
  <si>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</si>
  <si>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</si>
  <si>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</si>
  <si>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</si>
  <si>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</si>
  <si>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</si>
  <si>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</si>
  <si>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</si>
  <si>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</si>
  <si>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</si>
  <si>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</si>
  <si>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</si>
  <si>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</si>
  <si>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</si>
  <si>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</si>
  <si>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</si>
  <si>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</si>
  <si>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</si>
  <si>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</si>
  <si>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</si>
  <si>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</si>
  <si>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</si>
  <si>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</si>
  <si>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</si>
  <si>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</si>
  <si>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
Seconded:  
Discussion: 
Results:  </t>
    </r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</si>
  <si>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
Seconded:  
Discussion: 
Results:  </t>
    </r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</si>
  <si>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</si>
  <si>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</si>
  <si>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</si>
  <si>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</si>
  <si>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</si>
  <si>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</si>
  <si>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</si>
  <si>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</si>
  <si>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</si>
  <si>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</si>
  <si>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</si>
  <si>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</si>
  <si>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</si>
  <si>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</si>
  <si>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</si>
  <si>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</si>
  <si>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</si>
  <si>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</si>
  <si>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</si>
  <si>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</si>
  <si>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</si>
  <si>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</si>
  <si>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</si>
  <si>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</si>
  <si>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</si>
  <si>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</si>
  <si>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</si>
  <si>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</si>
  <si>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</si>
  <si>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</si>
  <si>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</si>
  <si>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</si>
  <si>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</si>
  <si>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</si>
  <si>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</si>
  <si>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</si>
  <si>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</si>
  <si>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</si>
  <si>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</si>
  <si>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</si>
  <si>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</si>
  <si>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</si>
  <si>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</si>
  <si>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</si>
  <si>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</si>
  <si>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</si>
  <si>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</si>
  <si>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</si>
  <si>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</si>
  <si>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</si>
  <si>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</si>
  <si>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</si>
  <si>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</si>
  <si>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</si>
  <si>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</si>
  <si>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</si>
  <si>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</si>
  <si>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</si>
  <si>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</si>
  <si>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</si>
  <si>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</si>
  <si>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</si>
  <si>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</si>
  <si>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</si>
  <si>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</si>
  <si>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</si>
  <si>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</si>
  <si>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</si>
  <si>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</si>
  <si>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</si>
  <si>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</si>
  <si>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</si>
  <si>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</si>
  <si>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</si>
  <si>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</si>
  <si>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</si>
  <si>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</si>
  <si>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</si>
  <si>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</si>
  <si>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</si>
  <si>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</si>
  <si>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</si>
  <si>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</si>
  <si>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</si>
  <si>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</si>
  <si>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</si>
  <si>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</si>
  <si>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</si>
  <si>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</si>
  <si>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</si>
  <si>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In the queue (Monday PM3)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</si>
  <si>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</si>
  <si>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</si>
  <si>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</si>
  <si>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</si>
  <si>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</si>
  <si>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</si>
  <si>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</si>
  <si>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</si>
  <si>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</si>
  <si>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</si>
  <si>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</si>
  <si>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</si>
  <si>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</si>
  <si>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</si>
  <si>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</si>
  <si>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</si>
  <si>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</si>
  <si>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</si>
  <si>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</si>
  <si>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</si>
  <si>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</si>
  <si>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</si>
  <si>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</si>
  <si>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</si>
  <si>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</si>
  <si>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</si>
  <si>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 xml:space="preserve">    5.3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</si>
  <si>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</si>
  <si>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</si>
  <si>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</si>
  <si>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</si>
  <si>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</si>
  <si>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</si>
  <si>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</si>
  <si>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</si>
  <si>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</si>
  <si>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</si>
  <si>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</si>
  <si>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</si>
  <si>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</si>
  <si>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</si>
  <si>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</si>
  <si>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</si>
  <si>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</si>
  <si>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</si>
  <si>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</si>
  <si>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</si>
  <si>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</si>
  <si>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</si>
  <si>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</si>
  <si>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</si>
  <si>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</si>
  <si>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</si>
  <si>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</si>
  <si>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 xml:space="preserve">Motion (Procedural): Move to approve the timeline of the task group as shown in the document [TBD].
Moved:
Seconded:  
Discussion: 
Results:  </t>
  </si>
  <si>
    <t>TBD</t>
  </si>
  <si>
    <t>Future teleconference calls:  
9:30am ET to 11:00am ET
Tuesday, 3 June, 10 June, 17 June, 24 June</t>
  </si>
  <si>
    <t>doc.: IEEE 802.11-25/0515r1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</si>
</sst>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1" fontId="44" fillId="0" borderId="0" xfId="0" applyNumberFormat="1" applyFont="1" applyAlignment="1">
      <alignment horizontal="right" vertical="center" wrapText="1"/>
    </xf>
    <xf numFmtId="20" fontId="44" fillId="0" borderId="0" xfId="0" applyNumberFormat="1" applyFont="1" applyAlignment="1">
      <alignment horizontal="righ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0" fontId="45" fillId="0" borderId="0" xfId="60" applyFont="1" applyFill="1" applyAlignment="1" applyProtection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867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22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3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4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66&amp;is_group=00bq&amp;is_year=2025" TargetMode="External"/><Relationship Id="rId13" Type="http://schemas.openxmlformats.org/officeDocument/2006/relationships/hyperlink" Target="https://mentor.ieee.org/802.11/documents?is_dcn=0428&amp;is_group=00bq&amp;is_year=2025" TargetMode="External"/><Relationship Id="rId18" Type="http://schemas.openxmlformats.org/officeDocument/2006/relationships/hyperlink" Target="https://mentor.ieee.org/802.11/documents?is_dcn=0434&amp;is_group=00bq&amp;is_year=2025" TargetMode="External"/><Relationship Id="rId26" Type="http://schemas.openxmlformats.org/officeDocument/2006/relationships/hyperlink" Target="https://mentor.ieee.org/802.11/documents?is_dcn=085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241&amp;is_group=00bq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300&amp;is_group=00bq&amp;is_year=2025" TargetMode="External"/><Relationship Id="rId17" Type="http://schemas.openxmlformats.org/officeDocument/2006/relationships/hyperlink" Target="https://mentor.ieee.org/802.11/documents?is_dcn=0256&amp;is_group=00bq&amp;is_year=2025" TargetMode="External"/><Relationship Id="rId25" Type="http://schemas.openxmlformats.org/officeDocument/2006/relationships/hyperlink" Target="https://mentor.ieee.org/802.11/documents?is_dcn=085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628&amp;is_group=00bq&amp;is_year=2025" TargetMode="External"/><Relationship Id="rId20" Type="http://schemas.openxmlformats.org/officeDocument/2006/relationships/hyperlink" Target="https://mentor.ieee.org/802.11/documents?is_dcn=0700&amp;is_group=00bq&amp;is_year=2025" TargetMode="External"/><Relationship Id="rId29" Type="http://schemas.openxmlformats.org/officeDocument/2006/relationships/hyperlink" Target="https://mentor.ieee.org/802.11/documents?is_dcn=0867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365&amp;is_group=00bq&amp;is_year=2025" TargetMode="External"/><Relationship Id="rId24" Type="http://schemas.openxmlformats.org/officeDocument/2006/relationships/hyperlink" Target="https://mentor.ieee.org/802.11/documents?is_dcn=0822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433&amp;is_group=00bq&amp;is_year=2025" TargetMode="External"/><Relationship Id="rId23" Type="http://schemas.openxmlformats.org/officeDocument/2006/relationships/hyperlink" Target="https://mentor.ieee.org/802.11/documents?is_dcn=0812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10" Type="http://schemas.openxmlformats.org/officeDocument/2006/relationships/hyperlink" Target="https://mentor.ieee.org/802.11/documents?is_dcn=0363&amp;is_group=00bq&amp;is_year=2025" TargetMode="External"/><Relationship Id="rId19" Type="http://schemas.openxmlformats.org/officeDocument/2006/relationships/hyperlink" Target="https://mentor.ieee.org/802.11/documents?is_dcn=0632&amp;is_group=00bq&amp;is_year=2025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294&amp;is_group=00bq&amp;is_year=2025" TargetMode="External"/><Relationship Id="rId14" Type="http://schemas.openxmlformats.org/officeDocument/2006/relationships/hyperlink" Target="https://mentor.ieee.org/802.11/documents?is_dcn=0431&amp;is_group=00bq&amp;is_year=2025" TargetMode="External"/><Relationship Id="rId22" Type="http://schemas.openxmlformats.org/officeDocument/2006/relationships/hyperlink" Target="https://mentor.ieee.org/802.11/documents?is_dcn=0824&amp;is_group=00bq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878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7"/>
      <c r="J11" s="97"/>
      <c r="K11" s="97"/>
      <c r="L11" s="97"/>
      <c r="M11" s="97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6" t="s">
        <v>7</v>
      </c>
      <c r="C21" s="95" t="s">
        <v>80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20.45" customHeight="1" x14ac:dyDescent="0.25">
      <c r="B22" s="96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8" t="s">
        <v>81</v>
      </c>
      <c r="B1" s="99"/>
    </row>
    <row r="2" spans="1:2" x14ac:dyDescent="0.2">
      <c r="A2" s="81" t="s">
        <v>82</v>
      </c>
      <c r="B2" s="81" t="s">
        <v>83</v>
      </c>
    </row>
    <row r="4" spans="1:2" ht="15" x14ac:dyDescent="0.25">
      <c r="A4" s="98" t="s">
        <v>84</v>
      </c>
      <c r="B4" s="99"/>
    </row>
    <row r="5" spans="1:2" x14ac:dyDescent="0.2">
      <c r="A5" s="81" t="s">
        <v>85</v>
      </c>
      <c r="B5" s="81" t="s">
        <v>86</v>
      </c>
    </row>
    <row r="6" spans="1:2" x14ac:dyDescent="0.2">
      <c r="A6" s="82" t="s">
        <v>87</v>
      </c>
      <c r="B6" s="81" t="s">
        <v>88</v>
      </c>
    </row>
    <row r="7" spans="1:2" x14ac:dyDescent="0.2">
      <c r="A7" s="81" t="s">
        <v>89</v>
      </c>
      <c r="B7" s="81" t="s">
        <v>90</v>
      </c>
    </row>
    <row r="9" spans="1:2" ht="15" x14ac:dyDescent="0.25">
      <c r="A9" s="98" t="s">
        <v>91</v>
      </c>
      <c r="B9" s="99"/>
    </row>
    <row r="10" spans="1:2" x14ac:dyDescent="0.2">
      <c r="A10" s="81" t="s">
        <v>92</v>
      </c>
      <c r="B10" s="81" t="s">
        <v>93</v>
      </c>
    </row>
    <row r="12" spans="1:2" ht="15" x14ac:dyDescent="0.25">
      <c r="A12" s="98" t="s">
        <v>94</v>
      </c>
      <c r="B12" s="99"/>
    </row>
    <row r="13" spans="1:2" x14ac:dyDescent="0.2">
      <c r="A13" s="81" t="s">
        <v>95</v>
      </c>
      <c r="B13" s="81" t="s">
        <v>96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8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0" t="s">
        <v>74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2" t="s">
        <v>34</v>
      </c>
      <c r="B19" s="103" t="s">
        <v>72</v>
      </c>
      <c r="C19" s="109" t="s">
        <v>216</v>
      </c>
      <c r="D19" s="104" t="s">
        <v>57</v>
      </c>
      <c r="E19" s="106">
        <f>G15</f>
        <v>0.82361111111111107</v>
      </c>
      <c r="F19" s="105">
        <v>3</v>
      </c>
      <c r="G19" s="106">
        <f t="shared" ref="G19" si="5">E19+TIME(0,F19,0)</f>
        <v>0.8256944444444444</v>
      </c>
      <c r="H19" s="73"/>
    </row>
    <row r="20" spans="1:8" s="72" customFormat="1" ht="30.75" customHeight="1" x14ac:dyDescent="0.2">
      <c r="A20" s="102"/>
      <c r="B20" s="103"/>
      <c r="C20" s="109" t="s">
        <v>217</v>
      </c>
      <c r="D20" s="104"/>
      <c r="E20" s="106"/>
      <c r="F20" s="105"/>
      <c r="G20" s="106"/>
      <c r="H20" s="73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166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154</v>
      </c>
      <c r="C23" s="53" t="s">
        <v>153</v>
      </c>
      <c r="D23" s="69" t="s">
        <v>165</v>
      </c>
      <c r="E23" s="39">
        <f>G19</f>
        <v>0.8256944444444444</v>
      </c>
      <c r="F23" s="32">
        <v>25</v>
      </c>
      <c r="G23" s="39">
        <f t="shared" ref="G23" si="6">E23+TIME(0,F23,0)</f>
        <v>0.84305555555555556</v>
      </c>
      <c r="H23" s="35"/>
    </row>
    <row r="24" spans="1:8" s="50" customFormat="1" x14ac:dyDescent="0.2">
      <c r="A24" s="68" t="s">
        <v>168</v>
      </c>
      <c r="B24" s="69" t="s">
        <v>201</v>
      </c>
      <c r="C24" s="77" t="s">
        <v>200</v>
      </c>
      <c r="D24" s="69" t="s">
        <v>202</v>
      </c>
      <c r="E24" s="39">
        <f>G23</f>
        <v>0.84305555555555556</v>
      </c>
      <c r="F24" s="32">
        <v>25</v>
      </c>
      <c r="G24" s="39">
        <f t="shared" ref="G24" si="7">E24+TIME(0,F24,0)</f>
        <v>0.86041666666666672</v>
      </c>
      <c r="H24" s="35"/>
    </row>
    <row r="25" spans="1:8" s="50" customFormat="1" ht="28.5" x14ac:dyDescent="0.2">
      <c r="A25" s="68" t="s">
        <v>199</v>
      </c>
      <c r="B25" s="69" t="s">
        <v>207</v>
      </c>
      <c r="C25" s="77" t="s">
        <v>204</v>
      </c>
      <c r="D25" s="69" t="s">
        <v>205</v>
      </c>
      <c r="E25" s="70">
        <f>G24</f>
        <v>0.86041666666666672</v>
      </c>
      <c r="F25" s="71">
        <v>25</v>
      </c>
      <c r="G25" s="70">
        <f t="shared" ref="G25" si="8">E25+TIME(0,F25,0)</f>
        <v>0.87777777777777788</v>
      </c>
      <c r="H25" s="35"/>
    </row>
    <row r="26" spans="1:8" s="50" customFormat="1" x14ac:dyDescent="0.2">
      <c r="A26" s="68"/>
      <c r="B26" s="78"/>
      <c r="C26" s="53"/>
      <c r="D26" s="69"/>
      <c r="E26" s="70"/>
      <c r="F26" s="71"/>
      <c r="G26" s="70"/>
      <c r="H26" s="35"/>
    </row>
    <row r="27" spans="1:8" s="50" customFormat="1" ht="15" x14ac:dyDescent="0.25">
      <c r="A27" s="54"/>
      <c r="B27" s="54" t="s">
        <v>68</v>
      </c>
      <c r="C27" s="54"/>
      <c r="D27" s="54"/>
      <c r="E27" s="55">
        <f>G25</f>
        <v>0.87777777777777788</v>
      </c>
      <c r="F27" s="56">
        <v>1</v>
      </c>
      <c r="G27" s="55">
        <f>E27+TIME(0,F27,0)</f>
        <v>0.87847222222222232</v>
      </c>
      <c r="H27" s="57"/>
    </row>
    <row r="28" spans="1:8" s="50" customFormat="1" ht="15" x14ac:dyDescent="0.25">
      <c r="A28" s="54"/>
      <c r="B28" s="54" t="s">
        <v>31</v>
      </c>
      <c r="C28" s="54"/>
      <c r="D28" s="54"/>
      <c r="E28" s="55"/>
      <c r="F28" s="56"/>
      <c r="G28" s="55">
        <v>0.89583333333333337</v>
      </c>
      <c r="H28" s="57"/>
    </row>
    <row r="29" spans="1:8" ht="13.9" customHeight="1" x14ac:dyDescent="0.2">
      <c r="A29" s="23"/>
      <c r="B29" s="27"/>
      <c r="C29" s="27"/>
      <c r="D29" s="27"/>
      <c r="E29" s="39"/>
      <c r="F29" s="32"/>
      <c r="G29" s="39"/>
      <c r="H29" s="27"/>
    </row>
    <row r="30" spans="1:8" ht="15" x14ac:dyDescent="0.2">
      <c r="A30" s="23"/>
      <c r="B30" s="27"/>
      <c r="C30" s="29"/>
      <c r="D30" s="25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29"/>
      <c r="D34" s="27"/>
      <c r="E34" s="39"/>
      <c r="F34" s="32"/>
      <c r="G34" s="39"/>
      <c r="H34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8" spans="1:13" x14ac:dyDescent="0.2">
      <c r="A38" s="23"/>
      <c r="B38" s="27"/>
      <c r="C38" s="53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  <c r="M39" s="27"/>
    </row>
    <row r="40" spans="1:13" ht="15" x14ac:dyDescent="0.2">
      <c r="A40" s="23"/>
      <c r="B40" s="27"/>
      <c r="C40" s="29"/>
      <c r="D40" s="27"/>
      <c r="E40" s="39"/>
      <c r="F40" s="32"/>
      <c r="G40" s="39"/>
      <c r="H40" s="25"/>
    </row>
    <row r="41" spans="1:13" x14ac:dyDescent="0.2">
      <c r="A41" s="23"/>
      <c r="B41" s="27"/>
      <c r="C41" s="29"/>
      <c r="D41" s="27"/>
      <c r="E41" s="39"/>
      <c r="F41" s="32"/>
      <c r="G41" s="39"/>
      <c r="H41" s="52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7"/>
      <c r="D43" s="27"/>
      <c r="E43" s="39"/>
      <c r="F43" s="32"/>
      <c r="G43" s="39"/>
      <c r="H43" s="27"/>
    </row>
    <row r="44" spans="1:13" ht="15.75" x14ac:dyDescent="0.25">
      <c r="A44" s="22"/>
      <c r="B44" s="26"/>
      <c r="C44" s="28"/>
      <c r="D44" s="26"/>
      <c r="E44" s="38"/>
      <c r="F44" s="31"/>
      <c r="G44" s="38"/>
      <c r="H44" s="26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ht="15.75" x14ac:dyDescent="0.25">
      <c r="A51" s="22"/>
      <c r="B51" s="26"/>
      <c r="C51" s="28"/>
      <c r="D51" s="26"/>
      <c r="E51" s="38"/>
      <c r="F51" s="31"/>
      <c r="G51" s="38"/>
      <c r="H51" s="26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39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ht="18" customHeight="1" x14ac:dyDescent="0.2">
      <c r="A61" s="23"/>
      <c r="B61" s="27"/>
      <c r="C61" s="29"/>
      <c r="D61" s="27"/>
      <c r="E61" s="39"/>
      <c r="F61" s="32"/>
      <c r="G61" s="39"/>
      <c r="H61" s="27"/>
    </row>
    <row r="62" spans="1:8" ht="15.75" x14ac:dyDescent="0.25">
      <c r="A62" s="22"/>
      <c r="B62" s="26"/>
      <c r="C62" s="28"/>
      <c r="D62" s="26"/>
      <c r="E62" s="38"/>
      <c r="F62" s="31"/>
      <c r="G62" s="38"/>
      <c r="H62" s="26"/>
    </row>
    <row r="63" spans="1:8" x14ac:dyDescent="0.2">
      <c r="A63" s="23"/>
      <c r="B63" s="27"/>
      <c r="C63" s="29"/>
      <c r="D63" s="42"/>
      <c r="E63" s="45"/>
      <c r="F63" s="46"/>
      <c r="G63" s="45"/>
      <c r="H63" s="27"/>
    </row>
    <row r="64" spans="1:8" x14ac:dyDescent="0.2">
      <c r="A64" s="44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53"/>
      <c r="D65" s="27"/>
      <c r="E65" s="39"/>
      <c r="F65" s="32"/>
      <c r="G65" s="39"/>
      <c r="H65" s="27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23"/>
      <c r="B68" s="27"/>
      <c r="C68" s="43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9"/>
      <c r="D71" s="27"/>
      <c r="E71" s="39"/>
      <c r="F71" s="32"/>
      <c r="G71" s="39"/>
      <c r="H71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  <row r="74" spans="1:8" ht="15" x14ac:dyDescent="0.2">
      <c r="A74" s="44"/>
      <c r="B74" s="27"/>
      <c r="C74" s="43"/>
      <c r="D74" s="27"/>
      <c r="E74" s="39"/>
      <c r="F74" s="32"/>
      <c r="G74" s="39"/>
      <c r="H74" s="25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27"/>
      <c r="D77" s="27"/>
      <c r="E77" s="39"/>
      <c r="F77" s="32"/>
      <c r="G77" s="39"/>
      <c r="H77" s="25"/>
    </row>
    <row r="78" spans="1:8" x14ac:dyDescent="0.2">
      <c r="A78" s="23"/>
      <c r="B78" s="27"/>
      <c r="C78" s="53"/>
      <c r="D78" s="27"/>
      <c r="E78" s="39"/>
      <c r="F78" s="32"/>
      <c r="G78" s="39"/>
      <c r="H78" s="27"/>
    </row>
  </sheetData>
  <mergeCells count="7">
    <mergeCell ref="A1:H1"/>
    <mergeCell ref="A19:A20"/>
    <mergeCell ref="B19:B20"/>
    <mergeCell ref="D19:D20"/>
    <mergeCell ref="E19:E20"/>
    <mergeCell ref="F19:F20"/>
    <mergeCell ref="G19:G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activeCell="E29" sqref="E29:G29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75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2</v>
      </c>
      <c r="G4" s="39">
        <f t="shared" ref="G4:G7" si="0">E4+TIME(0,F4,0)</f>
        <v>0.56388888888888888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0.56388888888888888</v>
      </c>
      <c r="F5" s="71">
        <v>3</v>
      </c>
      <c r="G5" s="70">
        <f t="shared" si="0"/>
        <v>0.56597222222222221</v>
      </c>
      <c r="H5" s="35"/>
    </row>
    <row r="6" spans="1:8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0.56597222222222221</v>
      </c>
      <c r="F6" s="32">
        <v>1</v>
      </c>
      <c r="G6" s="39">
        <f t="shared" si="0"/>
        <v>0.56666666666666665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0.56666666666666665</v>
      </c>
      <c r="F7" s="32">
        <v>2</v>
      </c>
      <c r="G7" s="39">
        <f t="shared" si="0"/>
        <v>0.56805555555555554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0.56805555555555554</v>
      </c>
      <c r="F11" s="32">
        <v>1</v>
      </c>
      <c r="G11" s="39">
        <f t="shared" ref="G11" si="1">E11+TIME(0,F11,0)</f>
        <v>0.56874999999999998</v>
      </c>
      <c r="H11" s="35"/>
    </row>
    <row r="12" spans="1:8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0.56874999999999998</v>
      </c>
      <c r="F12" s="32">
        <v>4</v>
      </c>
      <c r="G12" s="39">
        <f>E12+TIME(0,F12,0)</f>
        <v>0.57152777777777775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0.57152777777777775</v>
      </c>
      <c r="F14" s="32">
        <v>1</v>
      </c>
      <c r="G14" s="39">
        <f t="shared" ref="G14:G15" si="2">E14+TIME(0,F14,0)</f>
        <v>0.57222222222222219</v>
      </c>
      <c r="H14" s="35"/>
    </row>
    <row r="15" spans="1:8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0.57222222222222219</v>
      </c>
      <c r="F15" s="32">
        <v>1</v>
      </c>
      <c r="G15" s="39">
        <f t="shared" si="2"/>
        <v>0.57291666666666663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0.57291666666666663</v>
      </c>
      <c r="F18" s="71">
        <v>5</v>
      </c>
      <c r="G18" s="70">
        <f t="shared" ref="G18:G19" si="3">E18+TIME(0,F18,0)</f>
        <v>0.57638888888888884</v>
      </c>
      <c r="H18" s="35"/>
    </row>
    <row r="19" spans="1:8" s="50" customFormat="1" ht="102" x14ac:dyDescent="0.2">
      <c r="A19" s="68" t="s">
        <v>160</v>
      </c>
      <c r="B19" s="69" t="s">
        <v>73</v>
      </c>
      <c r="C19" s="77" t="s">
        <v>59</v>
      </c>
      <c r="D19" s="69" t="s">
        <v>58</v>
      </c>
      <c r="E19" s="70">
        <f>G18</f>
        <v>0.57638888888888884</v>
      </c>
      <c r="F19" s="71">
        <v>3</v>
      </c>
      <c r="G19" s="70">
        <f t="shared" si="3"/>
        <v>0.57847222222222217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161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163</v>
      </c>
      <c r="C22" s="53" t="s">
        <v>162</v>
      </c>
      <c r="D22" s="69" t="s">
        <v>57</v>
      </c>
      <c r="E22" s="70">
        <f>G19</f>
        <v>0.57847222222222217</v>
      </c>
      <c r="F22" s="71">
        <v>20</v>
      </c>
      <c r="G22" s="70">
        <f t="shared" ref="G22" si="4">E22+TIME(0,F22,0)</f>
        <v>0.59236111111111101</v>
      </c>
      <c r="H22" s="35"/>
    </row>
    <row r="23" spans="1:8" s="50" customFormat="1" x14ac:dyDescent="0.2">
      <c r="A23" s="79"/>
      <c r="B23" s="69"/>
      <c r="C23" s="53"/>
      <c r="D23" s="69"/>
      <c r="E23" s="70"/>
      <c r="F23" s="71"/>
      <c r="G23" s="70"/>
      <c r="H23" s="35"/>
    </row>
    <row r="24" spans="1:8" s="50" customFormat="1" ht="15" x14ac:dyDescent="0.25">
      <c r="A24" s="58" t="s">
        <v>176</v>
      </c>
      <c r="B24" s="59" t="s">
        <v>177</v>
      </c>
      <c r="C24" s="59"/>
      <c r="D24" s="59"/>
      <c r="E24" s="60"/>
      <c r="F24" s="61"/>
      <c r="G24" s="60"/>
      <c r="H24" s="62"/>
    </row>
    <row r="25" spans="1:8" s="50" customFormat="1" x14ac:dyDescent="0.2">
      <c r="A25" s="68" t="s">
        <v>178</v>
      </c>
      <c r="B25" s="69" t="s">
        <v>175</v>
      </c>
      <c r="C25" s="53" t="s">
        <v>174</v>
      </c>
      <c r="D25" s="69" t="s">
        <v>179</v>
      </c>
      <c r="E25" s="70">
        <f>G22</f>
        <v>0.59236111111111101</v>
      </c>
      <c r="F25" s="71">
        <v>25</v>
      </c>
      <c r="G25" s="70">
        <f t="shared" ref="G25" si="5">E25+TIME(0,F25,0)</f>
        <v>0.60972222222222217</v>
      </c>
      <c r="H25" s="35"/>
    </row>
    <row r="26" spans="1:8" s="50" customFormat="1" x14ac:dyDescent="0.2">
      <c r="A26" s="68" t="s">
        <v>187</v>
      </c>
      <c r="B26" s="69" t="s">
        <v>186</v>
      </c>
      <c r="C26" s="53" t="s">
        <v>188</v>
      </c>
      <c r="D26" s="69" t="s">
        <v>189</v>
      </c>
      <c r="E26" s="70">
        <f>G25</f>
        <v>0.60972222222222217</v>
      </c>
      <c r="F26" s="71">
        <v>25</v>
      </c>
      <c r="G26" s="70">
        <f t="shared" ref="G26:G27" si="6">E26+TIME(0,F26,0)</f>
        <v>0.62708333333333333</v>
      </c>
      <c r="H26" s="35"/>
    </row>
    <row r="27" spans="1:8" s="50" customFormat="1" x14ac:dyDescent="0.2">
      <c r="A27" s="68" t="s">
        <v>191</v>
      </c>
      <c r="B27" s="69" t="s">
        <v>211</v>
      </c>
      <c r="C27" s="53" t="s">
        <v>208</v>
      </c>
      <c r="D27" s="69" t="s">
        <v>210</v>
      </c>
      <c r="E27" s="39">
        <f>G26</f>
        <v>0.62708333333333333</v>
      </c>
      <c r="F27" s="32">
        <v>25</v>
      </c>
      <c r="G27" s="39">
        <f t="shared" si="6"/>
        <v>0.64444444444444449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0.64444444444444449</v>
      </c>
      <c r="F29" s="56">
        <v>1</v>
      </c>
      <c r="G29" s="55">
        <f>E29+TIME(0,F29,0)</f>
        <v>0.64513888888888893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5" r:id="rId9" xr:uid="{94F65D1B-0B73-4C4E-941C-7EAE21266196}"/>
    <hyperlink ref="C26" r:id="rId10" xr:uid="{E64FBB7B-4601-4C3F-B307-D2CCDE6E9690}"/>
    <hyperlink ref="C27" r:id="rId11" xr:uid="{48F0EC37-12ED-44F9-BB5F-8577A9D95EB6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76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7" si="0">E4+TIME(0,F4,0)</f>
        <v>0.81388888888888888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8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0.81597222222222221</v>
      </c>
      <c r="F6" s="32">
        <v>2</v>
      </c>
      <c r="G6" s="39">
        <f t="shared" si="0"/>
        <v>0.81736111111111109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0"/>
        <v>0.81874999999999998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0.81874999999999998</v>
      </c>
      <c r="F11" s="32">
        <v>1</v>
      </c>
      <c r="G11" s="39">
        <f t="shared" ref="G11" si="1">E11+TIME(0,F11,0)</f>
        <v>0.81944444444444442</v>
      </c>
      <c r="H11" s="35"/>
    </row>
    <row r="12" spans="1:8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0.82222222222222219</v>
      </c>
      <c r="F14" s="32">
        <v>1</v>
      </c>
      <c r="G14" s="39">
        <f t="shared" ref="G14:G15" si="2">E14+TIME(0,F14,0)</f>
        <v>0.82291666666666663</v>
      </c>
      <c r="H14" s="35"/>
    </row>
    <row r="15" spans="1:8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0.82291666666666663</v>
      </c>
      <c r="F15" s="32">
        <v>1</v>
      </c>
      <c r="G15" s="39">
        <f t="shared" si="2"/>
        <v>0.82361111111111107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177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195</v>
      </c>
      <c r="C18" s="53" t="s">
        <v>197</v>
      </c>
      <c r="D18" s="69" t="s">
        <v>198</v>
      </c>
      <c r="E18" s="39">
        <f>G15</f>
        <v>0.82361111111111107</v>
      </c>
      <c r="F18" s="32">
        <v>25</v>
      </c>
      <c r="G18" s="39">
        <f t="shared" ref="G18" si="3">E18+TIME(0,F18,0)</f>
        <v>0.84097222222222223</v>
      </c>
      <c r="H18" s="35"/>
    </row>
    <row r="19" spans="1:8" s="50" customFormat="1" x14ac:dyDescent="0.2">
      <c r="A19" s="68" t="s">
        <v>160</v>
      </c>
      <c r="B19" s="69" t="s">
        <v>190</v>
      </c>
      <c r="C19" s="53" t="s">
        <v>193</v>
      </c>
      <c r="D19" s="69" t="s">
        <v>192</v>
      </c>
      <c r="E19" s="39">
        <f>G18</f>
        <v>0.84097222222222223</v>
      </c>
      <c r="F19" s="32">
        <v>25</v>
      </c>
      <c r="G19" s="39">
        <f t="shared" ref="G19" si="4">E19+TIME(0,F19,0)</f>
        <v>0.85833333333333339</v>
      </c>
      <c r="H19" s="35"/>
    </row>
    <row r="20" spans="1:8" s="50" customFormat="1" x14ac:dyDescent="0.2">
      <c r="A20" s="68"/>
      <c r="B20" s="78"/>
      <c r="C20" s="53"/>
      <c r="D20" s="69"/>
      <c r="E20" s="70"/>
      <c r="F20" s="71"/>
      <c r="G20" s="70"/>
      <c r="H20" s="35"/>
    </row>
    <row r="21" spans="1:8" s="50" customFormat="1" ht="15" x14ac:dyDescent="0.25">
      <c r="A21" s="54"/>
      <c r="B21" s="54" t="s">
        <v>68</v>
      </c>
      <c r="C21" s="54"/>
      <c r="D21" s="54"/>
      <c r="E21" s="55">
        <f>G19</f>
        <v>0.85833333333333339</v>
      </c>
      <c r="F21" s="56">
        <v>1</v>
      </c>
      <c r="G21" s="55">
        <f>E21+TIME(0,F21,0)</f>
        <v>0.85902777777777783</v>
      </c>
      <c r="H21" s="57"/>
    </row>
    <row r="22" spans="1:8" s="50" customFormat="1" ht="15" x14ac:dyDescent="0.25">
      <c r="A22" s="54"/>
      <c r="B22" s="54" t="s">
        <v>31</v>
      </c>
      <c r="C22" s="54"/>
      <c r="D22" s="54"/>
      <c r="E22" s="55"/>
      <c r="F22" s="56"/>
      <c r="G22" s="55">
        <v>0.89583333333333337</v>
      </c>
      <c r="H22" s="57"/>
    </row>
  </sheetData>
  <mergeCells count="1">
    <mergeCell ref="A1:H1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18" r:id="rId6" xr:uid="{0B76FD11-482C-47C4-9F36-35A3EC79FE98}"/>
    <hyperlink ref="C19" r:id="rId7" xr:uid="{D6F67DCD-3AD4-4F7B-91DA-620F160E87E3}"/>
  </hyperlinks>
  <pageMargins left="0.7" right="0.7" top="0.75" bottom="0.75" header="0.3" footer="0.3"/>
  <pageSetup orientation="portrait" horizontalDpi="1200" verticalDpi="1200" r:id="rId8"/>
  <legacy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78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2</v>
      </c>
      <c r="G4" s="39">
        <f t="shared" ref="G4:G7" si="0">E4+TIME(0,F4,0)</f>
        <v>0.56388888888888888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0.56388888888888888</v>
      </c>
      <c r="F5" s="71">
        <v>3</v>
      </c>
      <c r="G5" s="70">
        <f t="shared" si="0"/>
        <v>0.56597222222222221</v>
      </c>
      <c r="H5" s="35"/>
    </row>
    <row r="6" spans="1:8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0.56597222222222221</v>
      </c>
      <c r="F6" s="32">
        <v>2</v>
      </c>
      <c r="G6" s="39">
        <f t="shared" si="0"/>
        <v>0.56736111111111109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0.56736111111111109</v>
      </c>
      <c r="F7" s="32">
        <v>2</v>
      </c>
      <c r="G7" s="39">
        <f t="shared" si="0"/>
        <v>0.56874999999999998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0.56874999999999998</v>
      </c>
      <c r="F11" s="32">
        <v>1</v>
      </c>
      <c r="G11" s="39">
        <f t="shared" ref="G11" si="1">E11+TIME(0,F11,0)</f>
        <v>0.56944444444444442</v>
      </c>
      <c r="H11" s="35"/>
    </row>
    <row r="12" spans="1:8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0.56944444444444442</v>
      </c>
      <c r="F12" s="32">
        <v>4</v>
      </c>
      <c r="G12" s="39">
        <f>E12+TIME(0,F12,0)</f>
        <v>0.57222222222222219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0.57222222222222219</v>
      </c>
      <c r="F14" s="32">
        <v>1</v>
      </c>
      <c r="G14" s="39">
        <f t="shared" ref="G14:G15" si="2">E14+TIME(0,F14,0)</f>
        <v>0.57291666666666663</v>
      </c>
      <c r="H14" s="35"/>
    </row>
    <row r="15" spans="1:8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0.57291666666666663</v>
      </c>
      <c r="F15" s="32">
        <v>1</v>
      </c>
      <c r="G15" s="39">
        <f t="shared" si="2"/>
        <v>0.57361111111111107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184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181</v>
      </c>
      <c r="C18" s="53" t="s">
        <v>180</v>
      </c>
      <c r="D18" s="42" t="s">
        <v>185</v>
      </c>
      <c r="E18" s="39">
        <f>G15</f>
        <v>0.57361111111111107</v>
      </c>
      <c r="F18" s="32">
        <v>25</v>
      </c>
      <c r="G18" s="39">
        <f t="shared" ref="G18" si="3">E18+TIME(0,F18,0)</f>
        <v>0.59097222222222223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166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213</v>
      </c>
      <c r="C21" s="93" t="s">
        <v>212</v>
      </c>
      <c r="D21" s="42" t="s">
        <v>215</v>
      </c>
      <c r="E21" s="39">
        <f>G18</f>
        <v>0.59097222222222223</v>
      </c>
      <c r="F21" s="32">
        <v>25</v>
      </c>
      <c r="G21" s="39">
        <f t="shared" ref="G21:G22" si="4">E21+TIME(0,F21,0)</f>
        <v>0.60833333333333339</v>
      </c>
      <c r="H21" s="84"/>
    </row>
    <row r="22" spans="1:8" s="50" customFormat="1" ht="28.5" x14ac:dyDescent="0.2">
      <c r="A22" s="68" t="s">
        <v>168</v>
      </c>
      <c r="B22" s="69" t="s">
        <v>151</v>
      </c>
      <c r="C22" s="77" t="s">
        <v>150</v>
      </c>
      <c r="D22" s="69" t="s">
        <v>167</v>
      </c>
      <c r="E22" s="70">
        <f>G21</f>
        <v>0.60833333333333339</v>
      </c>
      <c r="F22" s="71">
        <v>25</v>
      </c>
      <c r="G22" s="70">
        <f t="shared" si="4"/>
        <v>0.62569444444444455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176</v>
      </c>
      <c r="B24" s="59" t="s">
        <v>161</v>
      </c>
      <c r="C24" s="59"/>
      <c r="D24" s="59"/>
      <c r="E24" s="60"/>
      <c r="F24" s="61"/>
      <c r="G24" s="60"/>
      <c r="H24" s="62"/>
    </row>
    <row r="25" spans="1:8" s="50" customFormat="1" ht="85.5" x14ac:dyDescent="0.2">
      <c r="A25" s="68" t="s">
        <v>218</v>
      </c>
      <c r="B25" s="69" t="s">
        <v>219</v>
      </c>
      <c r="C25" s="94" t="s">
        <v>220</v>
      </c>
      <c r="D25" s="69" t="s">
        <v>220</v>
      </c>
      <c r="E25" s="70">
        <f>G22</f>
        <v>0.62569444444444455</v>
      </c>
      <c r="F25" s="71">
        <v>5</v>
      </c>
      <c r="G25" s="70">
        <f t="shared" ref="G25" si="5">E25+TIME(0,F25,0)</f>
        <v>0.62916666666666676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221</v>
      </c>
      <c r="C28" s="53"/>
      <c r="D28" s="69" t="s">
        <v>36</v>
      </c>
      <c r="E28" s="70">
        <f>G25</f>
        <v>0.62916666666666676</v>
      </c>
      <c r="F28" s="71">
        <v>3</v>
      </c>
      <c r="G28" s="70">
        <f>E28+TIME(0,F28,0)</f>
        <v>0.63125000000000009</v>
      </c>
      <c r="H28" s="35"/>
    </row>
    <row r="29" spans="1:8" s="50" customFormat="1" ht="28.5" x14ac:dyDescent="0.2">
      <c r="A29" s="79" t="s">
        <v>65</v>
      </c>
      <c r="B29" s="69" t="s">
        <v>77</v>
      </c>
      <c r="C29" s="77"/>
      <c r="D29" s="69" t="s">
        <v>36</v>
      </c>
      <c r="E29" s="70">
        <f>G28</f>
        <v>0.63125000000000009</v>
      </c>
      <c r="F29" s="71">
        <v>2</v>
      </c>
      <c r="G29" s="70">
        <f>E29+TIME(0,F29,0)</f>
        <v>0.63263888888888897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0.63263888888888897</v>
      </c>
      <c r="F30" s="32">
        <v>1</v>
      </c>
      <c r="G30" s="39">
        <f>E30+TIME(0,F30,0)</f>
        <v>0.63333333333333341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0.63333333333333341</v>
      </c>
      <c r="F31" s="32">
        <v>1</v>
      </c>
      <c r="G31" s="39">
        <f>E31+TIME(0,F31,0)</f>
        <v>0.63402777777777786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1"/>
  <sheetViews>
    <sheetView zoomScale="110" zoomScaleNormal="110" workbookViewId="0">
      <selection sqref="A1:E1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07" t="s">
        <v>97</v>
      </c>
      <c r="B1" s="108"/>
      <c r="C1" s="108"/>
      <c r="D1" s="108"/>
      <c r="E1" s="108"/>
    </row>
    <row r="2" spans="1:5" x14ac:dyDescent="0.2">
      <c r="A2" s="83" t="s">
        <v>98</v>
      </c>
      <c r="B2" s="81" t="s">
        <v>99</v>
      </c>
      <c r="C2" s="81" t="s">
        <v>100</v>
      </c>
      <c r="D2" s="85" t="s">
        <v>101</v>
      </c>
      <c r="E2" s="81" t="s">
        <v>102</v>
      </c>
    </row>
    <row r="4" spans="1:5" s="82" customFormat="1" ht="13.9" customHeight="1" x14ac:dyDescent="0.2">
      <c r="A4" s="107" t="s">
        <v>103</v>
      </c>
      <c r="B4" s="108"/>
      <c r="C4" s="108"/>
      <c r="D4" s="108"/>
      <c r="E4" s="108"/>
    </row>
    <row r="5" spans="1:5" x14ac:dyDescent="0.2">
      <c r="A5" s="83" t="s">
        <v>104</v>
      </c>
      <c r="B5" s="81" t="s">
        <v>105</v>
      </c>
      <c r="C5" s="81" t="s">
        <v>67</v>
      </c>
      <c r="D5" s="85" t="s">
        <v>101</v>
      </c>
      <c r="E5" s="81" t="s">
        <v>102</v>
      </c>
    </row>
    <row r="6" spans="1:5" x14ac:dyDescent="0.2">
      <c r="A6" s="83" t="s">
        <v>162</v>
      </c>
      <c r="B6" s="81" t="s">
        <v>163</v>
      </c>
      <c r="C6" s="81" t="s">
        <v>67</v>
      </c>
      <c r="D6" s="85" t="s">
        <v>171</v>
      </c>
    </row>
    <row r="8" spans="1:5" s="82" customFormat="1" ht="13.9" customHeight="1" x14ac:dyDescent="0.2">
      <c r="A8" s="107" t="s">
        <v>106</v>
      </c>
      <c r="B8" s="108"/>
      <c r="C8" s="108"/>
      <c r="D8" s="108"/>
      <c r="E8" s="108"/>
    </row>
    <row r="9" spans="1:5" x14ac:dyDescent="0.2">
      <c r="A9" s="83" t="s">
        <v>59</v>
      </c>
      <c r="B9" s="81" t="s">
        <v>60</v>
      </c>
      <c r="C9" s="81" t="s">
        <v>107</v>
      </c>
      <c r="D9" s="85" t="s">
        <v>101</v>
      </c>
      <c r="E9" s="81" t="s">
        <v>102</v>
      </c>
    </row>
    <row r="11" spans="1:5" s="82" customFormat="1" ht="13.9" customHeight="1" x14ac:dyDescent="0.2">
      <c r="A11" s="107" t="s">
        <v>108</v>
      </c>
      <c r="B11" s="108"/>
      <c r="C11" s="108"/>
      <c r="D11" s="108"/>
      <c r="E11" s="108"/>
    </row>
    <row r="12" spans="1:5" x14ac:dyDescent="0.2">
      <c r="A12" s="83" t="s">
        <v>109</v>
      </c>
      <c r="B12" s="81" t="s">
        <v>110</v>
      </c>
      <c r="C12" s="81" t="s">
        <v>111</v>
      </c>
      <c r="D12" s="85" t="s">
        <v>101</v>
      </c>
      <c r="E12" s="81" t="s">
        <v>102</v>
      </c>
    </row>
    <row r="13" spans="1:5" x14ac:dyDescent="0.2">
      <c r="A13" s="83" t="s">
        <v>112</v>
      </c>
      <c r="B13" s="81" t="s">
        <v>113</v>
      </c>
      <c r="C13" s="81" t="s">
        <v>114</v>
      </c>
      <c r="D13" s="85" t="s">
        <v>101</v>
      </c>
      <c r="E13" s="81" t="s">
        <v>102</v>
      </c>
    </row>
    <row r="14" spans="1:5" ht="25.5" x14ac:dyDescent="0.2">
      <c r="A14" s="86" t="s">
        <v>115</v>
      </c>
      <c r="B14" s="87" t="s">
        <v>116</v>
      </c>
      <c r="C14" s="88" t="s">
        <v>117</v>
      </c>
      <c r="D14" s="89" t="s">
        <v>101</v>
      </c>
      <c r="E14" s="88" t="s">
        <v>102</v>
      </c>
    </row>
    <row r="15" spans="1:5" x14ac:dyDescent="0.2">
      <c r="A15" s="83" t="s">
        <v>118</v>
      </c>
      <c r="B15" s="81" t="s">
        <v>119</v>
      </c>
      <c r="C15" s="81" t="s">
        <v>120</v>
      </c>
      <c r="D15" s="85" t="s">
        <v>101</v>
      </c>
      <c r="E15" s="81" t="s">
        <v>102</v>
      </c>
    </row>
    <row r="16" spans="1:5" x14ac:dyDescent="0.2">
      <c r="A16" s="83" t="s">
        <v>121</v>
      </c>
      <c r="B16" s="81" t="s">
        <v>122</v>
      </c>
      <c r="C16" s="81" t="s">
        <v>123</v>
      </c>
      <c r="D16" s="85" t="s">
        <v>101</v>
      </c>
      <c r="E16" s="81" t="s">
        <v>102</v>
      </c>
    </row>
    <row r="17" spans="1:5" x14ac:dyDescent="0.2">
      <c r="A17" s="83" t="s">
        <v>124</v>
      </c>
      <c r="B17" s="81" t="s">
        <v>125</v>
      </c>
      <c r="C17" s="81" t="s">
        <v>126</v>
      </c>
      <c r="D17" s="85" t="s">
        <v>101</v>
      </c>
      <c r="E17" s="81" t="s">
        <v>102</v>
      </c>
    </row>
    <row r="18" spans="1:5" x14ac:dyDescent="0.2">
      <c r="A18" s="83" t="s">
        <v>174</v>
      </c>
      <c r="B18" s="81" t="s">
        <v>175</v>
      </c>
      <c r="C18" s="81" t="s">
        <v>173</v>
      </c>
      <c r="D18" s="85" t="s">
        <v>171</v>
      </c>
    </row>
    <row r="19" spans="1:5" x14ac:dyDescent="0.2">
      <c r="A19" s="83" t="s">
        <v>188</v>
      </c>
      <c r="B19" s="81" t="s">
        <v>186</v>
      </c>
      <c r="C19" s="81" t="s">
        <v>126</v>
      </c>
      <c r="D19" s="85" t="s">
        <v>171</v>
      </c>
    </row>
    <row r="20" spans="1:5" x14ac:dyDescent="0.2">
      <c r="A20" s="83" t="s">
        <v>193</v>
      </c>
      <c r="B20" s="81" t="s">
        <v>190</v>
      </c>
      <c r="C20" s="81" t="s">
        <v>120</v>
      </c>
      <c r="D20" s="85" t="s">
        <v>194</v>
      </c>
    </row>
    <row r="21" spans="1:5" x14ac:dyDescent="0.2">
      <c r="A21" s="83" t="s">
        <v>197</v>
      </c>
      <c r="B21" s="81" t="s">
        <v>195</v>
      </c>
      <c r="C21" s="81" t="s">
        <v>196</v>
      </c>
      <c r="D21" s="85" t="s">
        <v>194</v>
      </c>
    </row>
    <row r="22" spans="1:5" x14ac:dyDescent="0.2">
      <c r="A22" s="83" t="s">
        <v>208</v>
      </c>
      <c r="B22" s="81" t="s">
        <v>211</v>
      </c>
      <c r="C22" s="81" t="s">
        <v>209</v>
      </c>
      <c r="D22" s="85" t="s">
        <v>171</v>
      </c>
    </row>
    <row r="24" spans="1:5" s="82" customFormat="1" ht="13.9" customHeight="1" x14ac:dyDescent="0.2">
      <c r="A24" s="107" t="s">
        <v>127</v>
      </c>
      <c r="B24" s="108"/>
      <c r="C24" s="108"/>
      <c r="D24" s="108"/>
      <c r="E24" s="108"/>
    </row>
    <row r="25" spans="1:5" ht="25.5" x14ac:dyDescent="0.2">
      <c r="A25" s="86" t="s">
        <v>128</v>
      </c>
      <c r="B25" s="87" t="s">
        <v>129</v>
      </c>
      <c r="C25" s="88" t="s">
        <v>130</v>
      </c>
      <c r="D25" s="89" t="s">
        <v>101</v>
      </c>
      <c r="E25" s="88" t="s">
        <v>102</v>
      </c>
    </row>
    <row r="26" spans="1:5" x14ac:dyDescent="0.2">
      <c r="A26" s="83" t="s">
        <v>131</v>
      </c>
      <c r="B26" s="81" t="s">
        <v>132</v>
      </c>
      <c r="C26" s="81" t="s">
        <v>133</v>
      </c>
      <c r="D26" s="85" t="s">
        <v>101</v>
      </c>
      <c r="E26" s="81" t="s">
        <v>102</v>
      </c>
    </row>
    <row r="27" spans="1:5" x14ac:dyDescent="0.2">
      <c r="A27" s="83" t="s">
        <v>134</v>
      </c>
      <c r="B27" s="81" t="s">
        <v>135</v>
      </c>
      <c r="C27" s="81" t="s">
        <v>136</v>
      </c>
      <c r="D27" s="85" t="s">
        <v>101</v>
      </c>
      <c r="E27" s="81" t="s">
        <v>102</v>
      </c>
    </row>
    <row r="28" spans="1:5" x14ac:dyDescent="0.2">
      <c r="A28" s="83" t="s">
        <v>137</v>
      </c>
      <c r="B28" s="81" t="s">
        <v>138</v>
      </c>
      <c r="C28" s="81" t="s">
        <v>139</v>
      </c>
      <c r="D28" s="85" t="s">
        <v>101</v>
      </c>
      <c r="E28" s="81" t="s">
        <v>102</v>
      </c>
    </row>
    <row r="29" spans="1:5" x14ac:dyDescent="0.2">
      <c r="A29" s="83" t="s">
        <v>140</v>
      </c>
      <c r="B29" s="81" t="s">
        <v>141</v>
      </c>
      <c r="C29" s="81" t="s">
        <v>142</v>
      </c>
      <c r="D29" s="85" t="s">
        <v>101</v>
      </c>
      <c r="E29" s="81" t="s">
        <v>102</v>
      </c>
    </row>
    <row r="30" spans="1:5" x14ac:dyDescent="0.2">
      <c r="A30" s="83" t="s">
        <v>143</v>
      </c>
      <c r="B30" s="81" t="s">
        <v>144</v>
      </c>
      <c r="C30" s="81" t="s">
        <v>145</v>
      </c>
      <c r="D30" s="85" t="s">
        <v>101</v>
      </c>
      <c r="E30" s="81" t="s">
        <v>102</v>
      </c>
    </row>
    <row r="31" spans="1:5" x14ac:dyDescent="0.2">
      <c r="A31" s="83" t="s">
        <v>146</v>
      </c>
      <c r="B31" s="81" t="s">
        <v>147</v>
      </c>
      <c r="C31" s="81" t="s">
        <v>148</v>
      </c>
      <c r="D31" s="90" t="s">
        <v>149</v>
      </c>
    </row>
    <row r="32" spans="1:5" x14ac:dyDescent="0.2">
      <c r="A32" s="83" t="s">
        <v>169</v>
      </c>
      <c r="B32" s="81" t="s">
        <v>172</v>
      </c>
      <c r="C32" s="81" t="s">
        <v>170</v>
      </c>
      <c r="D32" s="90" t="s">
        <v>149</v>
      </c>
    </row>
    <row r="33" spans="1:5" ht="25.5" x14ac:dyDescent="0.2">
      <c r="A33" s="86" t="s">
        <v>150</v>
      </c>
      <c r="B33" s="87" t="s">
        <v>151</v>
      </c>
      <c r="C33" s="88" t="s">
        <v>152</v>
      </c>
      <c r="D33" s="89" t="s">
        <v>183</v>
      </c>
    </row>
    <row r="34" spans="1:5" x14ac:dyDescent="0.2">
      <c r="A34" s="83" t="s">
        <v>153</v>
      </c>
      <c r="B34" s="81" t="s">
        <v>154</v>
      </c>
      <c r="C34" s="81" t="s">
        <v>155</v>
      </c>
      <c r="D34" s="88" t="s">
        <v>164</v>
      </c>
    </row>
    <row r="35" spans="1:5" x14ac:dyDescent="0.2">
      <c r="A35" s="83" t="s">
        <v>200</v>
      </c>
      <c r="B35" s="81" t="s">
        <v>201</v>
      </c>
      <c r="C35" s="81" t="s">
        <v>203</v>
      </c>
      <c r="D35" s="88" t="s">
        <v>164</v>
      </c>
    </row>
    <row r="36" spans="1:5" x14ac:dyDescent="0.2">
      <c r="A36" s="83" t="s">
        <v>204</v>
      </c>
      <c r="B36" s="81" t="s">
        <v>207</v>
      </c>
      <c r="C36" s="81" t="s">
        <v>206</v>
      </c>
      <c r="D36" s="88" t="s">
        <v>164</v>
      </c>
    </row>
    <row r="37" spans="1:5" x14ac:dyDescent="0.2">
      <c r="A37" s="83" t="s">
        <v>212</v>
      </c>
      <c r="B37" s="81" t="s">
        <v>213</v>
      </c>
      <c r="C37" s="81" t="s">
        <v>214</v>
      </c>
      <c r="D37" s="89" t="s">
        <v>183</v>
      </c>
    </row>
    <row r="39" spans="1:5" ht="12.75" customHeight="1" x14ac:dyDescent="0.2">
      <c r="A39" s="107" t="s">
        <v>156</v>
      </c>
      <c r="B39" s="108"/>
      <c r="C39" s="108"/>
      <c r="D39" s="108"/>
      <c r="E39" s="108"/>
    </row>
    <row r="40" spans="1:5" ht="25.5" x14ac:dyDescent="0.2">
      <c r="A40" s="91" t="s">
        <v>157</v>
      </c>
      <c r="B40" s="92" t="s">
        <v>158</v>
      </c>
      <c r="C40" s="88" t="s">
        <v>159</v>
      </c>
      <c r="D40" s="89" t="s">
        <v>101</v>
      </c>
      <c r="E40" s="88" t="s">
        <v>102</v>
      </c>
    </row>
    <row r="41" spans="1:5" x14ac:dyDescent="0.2">
      <c r="A41" s="86" t="s">
        <v>180</v>
      </c>
      <c r="B41" s="88" t="s">
        <v>181</v>
      </c>
      <c r="C41" s="88" t="s">
        <v>182</v>
      </c>
      <c r="D41" s="89" t="s">
        <v>183</v>
      </c>
      <c r="E41" s="88"/>
    </row>
  </sheetData>
  <mergeCells count="6">
    <mergeCell ref="A39:E39"/>
    <mergeCell ref="A1:E1"/>
    <mergeCell ref="A4:E4"/>
    <mergeCell ref="A8:E8"/>
    <mergeCell ref="A11:E11"/>
    <mergeCell ref="A24:E24"/>
  </mergeCells>
  <hyperlinks>
    <hyperlink ref="A12" r:id="rId1" xr:uid="{1F4DC4EF-80CA-42A8-94B8-1958A8958E74}"/>
    <hyperlink ref="A2" r:id="rId2" xr:uid="{6D03ED3B-A772-4598-8951-FB2054AE5993}"/>
    <hyperlink ref="A5" r:id="rId3" xr:uid="{49E46362-1D88-4A76-A789-679FDD3BAFB5}"/>
    <hyperlink ref="A9" r:id="rId4" xr:uid="{7CDB18F3-AAAC-45DA-BCB6-EFD941FCB0B3}"/>
    <hyperlink ref="A13" r:id="rId5" xr:uid="{406A2EAC-9376-4E23-AAF2-25FADE828709}"/>
    <hyperlink ref="A15" r:id="rId6" xr:uid="{E42D18BB-6BAA-4CEC-95E0-8AAB515C5B07}"/>
    <hyperlink ref="A26" r:id="rId7" xr:uid="{F8DF27A6-5BB6-40E6-BFD7-BB4489334C9B}"/>
    <hyperlink ref="A14" r:id="rId8" xr:uid="{8EC68185-24A6-4152-9437-18131FCC9305}"/>
    <hyperlink ref="A25" r:id="rId9" xr:uid="{CC2C2F01-F0F3-40D6-ABC2-1D5942FCE51F}"/>
    <hyperlink ref="A16" r:id="rId10" xr:uid="{82F09E1A-78D5-4A0E-A873-0DD2F7F74C9D}"/>
    <hyperlink ref="A17" r:id="rId11" xr:uid="{63A47A62-AB31-48CB-AC47-3C40F6E7CC83}"/>
    <hyperlink ref="A27" r:id="rId12" xr:uid="{0B79B681-FC40-4A73-9C0D-D21A3A15057F}"/>
    <hyperlink ref="A33" r:id="rId13" xr:uid="{AFD625C3-99A1-4F4A-993B-7B3945E457E2}"/>
    <hyperlink ref="A29" r:id="rId14" xr:uid="{C561B5A0-C34E-47FF-BC9A-A204565DE1F3}"/>
    <hyperlink ref="A28" r:id="rId15" xr:uid="{C597F0C9-DCA5-48F9-A2A3-1598F49B4108}"/>
    <hyperlink ref="A40" r:id="rId16" xr:uid="{BA1D1E39-6F2A-430A-BF17-A23D02B4B598}"/>
    <hyperlink ref="A31" r:id="rId17" xr:uid="{D6B69CB2-461F-4CE0-B375-C6BCC3FDDAD5}"/>
    <hyperlink ref="A34" r:id="rId18" xr:uid="{78B69545-7F00-460C-BDF4-51391751021E}"/>
    <hyperlink ref="A30" r:id="rId19" xr:uid="{D3B41C8D-498D-4E66-9ADC-7F5C8A2ED472}"/>
    <hyperlink ref="A6" r:id="rId20" xr:uid="{96D95EA2-439E-49EE-A3CC-65336B2CBD7C}"/>
    <hyperlink ref="A32" r:id="rId21" xr:uid="{969E7919-58C8-4F02-8168-275D5FC4F075}"/>
    <hyperlink ref="A18" r:id="rId22" xr:uid="{AF807A80-312E-4770-A1E7-4FAE61380306}"/>
    <hyperlink ref="A41" r:id="rId23" xr:uid="{30FCF023-31A3-4E0D-BBA0-80684909BE95}"/>
    <hyperlink ref="A19" r:id="rId24" xr:uid="{9B0EBBF7-99F4-4CCD-87AD-36B9BEC3F838}"/>
    <hyperlink ref="A20" r:id="rId25" xr:uid="{35ED9EED-2FA9-446F-B5BD-0EE69EBF1D53}"/>
    <hyperlink ref="A21" r:id="rId26" xr:uid="{6623ADA2-AE0D-41EB-ABF1-F98D1B5F1A51}"/>
    <hyperlink ref="A35" r:id="rId27" xr:uid="{8D518D5C-81DB-4CAE-87E4-C457DE4F8049}"/>
    <hyperlink ref="A36" r:id="rId28" xr:uid="{7AC6F891-98FA-4027-86CB-21D8BBB8CDFA}"/>
    <hyperlink ref="A22" r:id="rId29" xr:uid="{EFA87D85-66D3-42EA-9627-64D26926041C}"/>
    <hyperlink ref="A37" r:id="rId30" xr:uid="{8FA4D8E6-B90C-40E7-9795-0D8444F57D6D}"/>
  </hyperlinks>
  <pageMargins left="0.7" right="0.7" top="0.75" bottom="0.75" header="0.3" footer="0.3"/>
  <pageSetup orientation="portrait" horizontalDpi="1200" verticalDpi="120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11-25/0515r1</cp:keywords>
  <cp:lastModifiedBy>Edward Au</cp:lastModifiedBy>
  <cp:lastPrinted>2018-08-07T21:31:08Z</cp:lastPrinted>
  <dcterms:created xsi:type="dcterms:W3CDTF">2007-05-08T22:03:28Z</dcterms:created>
  <dcterms:modified xsi:type="dcterms:W3CDTF">2025-05-12T06:02:48Z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