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/LB272/Tracker SPs and motions/"/>
    </mc:Choice>
  </mc:AlternateContent>
  <xr:revisionPtr revIDLastSave="177" documentId="8_{3F6886C7-3FD2-4791-8A3D-C8EEB9752BC1}" xr6:coauthVersionLast="47" xr6:coauthVersionMax="47" xr10:uidLastSave="{BD74850D-319A-448F-9182-1969C44FEA2C}"/>
  <bookViews>
    <workbookView xWindow="-120" yWindow="-120" windowWidth="29040" windowHeight="15840" xr2:uid="{109D53AA-A14E-4BC8-9B84-F31A74F57790}"/>
  </bookViews>
  <sheets>
    <sheet name="Cover" sheetId="3" r:id="rId1"/>
    <sheet name="Ready for Motion" sheetId="1" r:id="rId2"/>
    <sheet name="Motion" sheetId="2" r:id="rId3"/>
    <sheet name="PDTs and Bug Fixes" sheetId="4" r:id="rId4"/>
    <sheet name="Per TTT" sheetId="5" r:id="rId5"/>
    <sheet name="Per Assigne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D11" i="5"/>
  <c r="C11" i="5"/>
  <c r="F24" i="6"/>
  <c r="E1" i="1"/>
  <c r="F22" i="6"/>
  <c r="F7" i="6" l="1"/>
  <c r="F4" i="6"/>
  <c r="F33" i="6"/>
  <c r="F32" i="6"/>
  <c r="F31" i="6"/>
  <c r="F30" i="6"/>
  <c r="F29" i="6"/>
  <c r="F28" i="6"/>
  <c r="F27" i="6"/>
  <c r="F17" i="6"/>
  <c r="E36" i="6"/>
  <c r="D36" i="6"/>
  <c r="C36" i="6"/>
  <c r="F34" i="6"/>
  <c r="F26" i="6"/>
  <c r="F25" i="6"/>
  <c r="F23" i="6"/>
  <c r="F21" i="6"/>
  <c r="F20" i="6"/>
  <c r="F19" i="6"/>
  <c r="F18" i="6"/>
  <c r="F16" i="6"/>
  <c r="F15" i="6"/>
  <c r="F14" i="6"/>
  <c r="F13" i="6"/>
  <c r="F12" i="6"/>
  <c r="F11" i="6"/>
  <c r="F10" i="6"/>
  <c r="F9" i="6"/>
  <c r="F8" i="6"/>
  <c r="F6" i="6"/>
  <c r="F5" i="6"/>
  <c r="F3" i="6"/>
  <c r="F10" i="5"/>
  <c r="F9" i="5"/>
  <c r="F8" i="5"/>
  <c r="F7" i="5"/>
  <c r="F6" i="5"/>
  <c r="F5" i="5"/>
  <c r="F4" i="5"/>
  <c r="F3" i="5"/>
  <c r="F36" i="6" l="1"/>
  <c r="F37" i="6" s="1"/>
  <c r="D37" i="6"/>
  <c r="E37" i="6"/>
  <c r="F1" i="2"/>
  <c r="D12" i="5"/>
  <c r="F11" i="5"/>
  <c r="F12" i="5" s="1"/>
  <c r="E12" i="5"/>
</calcChain>
</file>

<file path=xl/sharedStrings.xml><?xml version="1.0" encoding="utf-8"?>
<sst xmlns="http://schemas.openxmlformats.org/spreadsheetml/2006/main" count="343" uniqueCount="230">
  <si>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</si>
  <si>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</si>
  <si>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</si>
  <si>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</si>
  <si>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</si>
  <si>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</si>
  <si>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</si>
  <si>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</si>
  <si>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</si>
  <si>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</si>
  <si>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</si>
  <si>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</si>
  <si>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</si>
  <si>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</si>
  <si>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</si>
  <si>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</si>
  <si>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</si>
  <si>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</si>
  <si>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</si>
  <si>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</si>
  <si>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</si>
  <si>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Assaf</t>
  </si>
  <si>
    <t>Contributor</t>
  </si>
  <si>
    <t>Rojan</t>
  </si>
  <si>
    <t>This document contains SPs ("ready for motion") and motions made towards the resolution of LB272 comments.</t>
  </si>
  <si>
    <t>03/16/23</t>
  </si>
  <si>
    <t>LB272 SPs and motions</t>
  </si>
  <si>
    <t>23/0412r1</t>
  </si>
  <si>
    <t>23/0417r1</t>
  </si>
  <si>
    <t>23/0370r2</t>
  </si>
  <si>
    <t>1154, 2044, 2292</t>
  </si>
  <si>
    <t>1299, 1298, 1355, 1353, 1229, 2166, 1356, 2070, 1354, 1302, 
2071, 1357, 1235</t>
  </si>
  <si>
    <t>1363, 1359, 1360, 1361, 1362, 1364, 1365</t>
  </si>
  <si>
    <t>Chaoming</t>
  </si>
  <si>
    <t>Claudio</t>
  </si>
  <si>
    <t>23/0505r1</t>
  </si>
  <si>
    <t>Alecs</t>
  </si>
  <si>
    <t>23/0476r3</t>
  </si>
  <si>
    <t>1082, 1083, 1526, 1555, 1556, 1702, 1844, 1341, 1501</t>
  </si>
  <si>
    <t>1478, 1479, 2263, 2265</t>
  </si>
  <si>
    <t>23/0506r1</t>
  </si>
  <si>
    <t>1031, 1174, 1209, 1408, 1409</t>
  </si>
  <si>
    <t>1306, 1307, 1308, 1309, 1310, 1324, 1325</t>
  </si>
  <si>
    <t>1177, 1178, 1179, 1180, 1181, 1182, 1183, 1184, 1185, 1186, 1187, 1188, 1189, 1190, 1191, 1192, 1193, 1194, 1195, 1196, 1197, 1198, 1199, 1200, 1201, 1202, 1203, 1204, 1206, 1207, 1208, 1075, 1507, 1859, 1888, 1521, 1683, 1910, 1993, 1076, 1264, 1508, 1522, 1889, 1911, 1509, 1607, 1916, 2001, 2220, 1684, 1240, 1131, 1135, 1139, 1143, 1146, 1157, 1253, 1255, 1256, 1259, 1257, 1169, 1876, 2116, 1582, 1583, 1875, 2179, 2112, 1125, 1129, 1379, 1867, 1614, 2203, 2073, 1837, 1835, 1836, 1413, 1444, 1823, 1693, 1959, 1116, 1872, 1588, 2154, 1915, 1531, 2201, 1725, 1010, 1559, 1085, 1104, 1734, 2114, 2115, 1498, 1506, 1634, 1596, 1260, 1252, 1261, 1254, 1590, 2117, 2138, 1887, 2268, 1546, 2198, 1603, 1920, 1117, 1034, 1698, 1078, 1913, 1600, 2197, 1132, 1133, 1669, 1137, 1140, 1918, 2043, 2157, 1921, 1852, 1244, 1545, 1650, 1247, 1628, 2067, 1414, 1832, 2142, 1170, 1609, 2167, 2033</t>
  </si>
  <si>
    <t>23/0510r0</t>
  </si>
  <si>
    <t>Submitted</t>
  </si>
  <si>
    <t>Ready for Motion</t>
  </si>
  <si>
    <t>Approved</t>
  </si>
  <si>
    <t>RfM+A</t>
  </si>
  <si>
    <t>PoC</t>
  </si>
  <si>
    <t>Editorial</t>
  </si>
  <si>
    <t>Instance</t>
  </si>
  <si>
    <t>Cheng</t>
  </si>
  <si>
    <t>MLME</t>
  </si>
  <si>
    <t>Naren</t>
  </si>
  <si>
    <t>Yan</t>
  </si>
  <si>
    <t>SBP</t>
  </si>
  <si>
    <t>Mengshi</t>
  </si>
  <si>
    <t>Dongguk</t>
  </si>
  <si>
    <t>All</t>
  </si>
  <si>
    <t>OST</t>
  </si>
  <si>
    <t>Reporting</t>
  </si>
  <si>
    <t>DMG</t>
  </si>
  <si>
    <t>Misc</t>
  </si>
  <si>
    <t>Chris</t>
  </si>
  <si>
    <t>Zinan</t>
  </si>
  <si>
    <t>Assigned</t>
  </si>
  <si>
    <t>Anirud</t>
  </si>
  <si>
    <t>Claudio (E)</t>
  </si>
  <si>
    <t>Claudio (T)</t>
  </si>
  <si>
    <t>Dibakar</t>
  </si>
  <si>
    <t xml:space="preserve">Dong </t>
  </si>
  <si>
    <t>Junghoon</t>
  </si>
  <si>
    <t>Mahmoud</t>
  </si>
  <si>
    <t xml:space="preserve">Ning </t>
  </si>
  <si>
    <t xml:space="preserve">Pei </t>
  </si>
  <si>
    <t>Ali</t>
  </si>
  <si>
    <t>Atsushi</t>
  </si>
  <si>
    <t>Josh</t>
  </si>
  <si>
    <t>Rui Du</t>
  </si>
  <si>
    <t>Rui Yang</t>
  </si>
  <si>
    <t>Stephen S.</t>
  </si>
  <si>
    <t>Xiandong</t>
  </si>
  <si>
    <t>Yiyan</t>
  </si>
  <si>
    <t>Zhanjing</t>
  </si>
  <si>
    <t>Zhuqing</t>
  </si>
  <si>
    <t>23/0508r3</t>
  </si>
  <si>
    <t>23/0515r1</t>
  </si>
  <si>
    <t>Osama</t>
  </si>
  <si>
    <t>Perry</t>
  </si>
  <si>
    <t>23/0477r3</t>
  </si>
  <si>
    <t>23/0514r2</t>
  </si>
  <si>
    <t>23/0511r3</t>
  </si>
  <si>
    <t>1973, 1980, 1510, 2200, 1039, 2098, 1124, 1602, 1018, 1019, 1313, 1677, 1630, 1838, 2094, 1678, 1632, 1839, 1633, 1907, 1840, 2187, 1631, 2095, 1981</t>
  </si>
  <si>
    <t>1789, 1074, 1002, 1077</t>
  </si>
  <si>
    <t>1330, 1976, 2295, 1668, 1058, 1346, 1445, 1007, 1447, 1861, 2232, 1799, 1975, 2233, 1035, 1029, 2234, 1914, 1862, 1708, 2236, 1008, 1774, 2238, 1527, 2235, 2237, 1847, 1848, 1086, 1036</t>
  </si>
  <si>
    <t>23/0553r3</t>
  </si>
  <si>
    <t>1041, 1248, 1771, 1931, 1949, 2048, 2125</t>
  </si>
  <si>
    <t>1147, 1156</t>
  </si>
  <si>
    <t>23/0554r3</t>
  </si>
  <si>
    <t>1144, 1145, 1382, 1670, 1874</t>
  </si>
  <si>
    <t>23/0557r1</t>
  </si>
  <si>
    <t>1066, 1067, 1069</t>
  </si>
  <si>
    <t>1004, 1005, 1028, 1079, 1080, 1332, 1430, 1446, 1860, 1912, 1995, 2231</t>
  </si>
  <si>
    <t>Pei</t>
  </si>
  <si>
    <t>23/0525r0</t>
  </si>
  <si>
    <t>23/0526r2</t>
  </si>
  <si>
    <t>1951, 1979</t>
  </si>
  <si>
    <t>23/0527r3</t>
  </si>
  <si>
    <t>1163, 1164, 1166, 1167, 1168, 1503, 1672, 1745, 1746, 1747, 1922, 1923, 2004, 2208, 2212</t>
  </si>
  <si>
    <t>23/0555r7</t>
  </si>
  <si>
    <t>1286, 2151, 2254, 2288, 2297</t>
  </si>
  <si>
    <t>1023, 1024, 1032, 1327, 1328, 1329, 1339, 1676, 1821, 1822, 1853, 1884, 1899, 2259</t>
  </si>
  <si>
    <t>04/25/23</t>
  </si>
  <si>
    <t>23/0556r3</t>
  </si>
  <si>
    <t>23/0478r3</t>
  </si>
  <si>
    <t>1647, 2172, 2271, 2143, 1161, 1162, 2047, 1785</t>
  </si>
  <si>
    <t>23/0528r1</t>
  </si>
  <si>
    <t>1701, 2278, 2102, 1283</t>
  </si>
  <si>
    <t>23/0474r2</t>
  </si>
  <si>
    <t>1054, 1851, 2106, 2174, 2175, 2177, 1367, 1368, 2214, 2093, 2180, 2091, 1411, 1371, 1372, 1373, 1682, 1378, 1374</t>
  </si>
  <si>
    <t>1092, 1093, 1094, 1095, 1096, 2021, 1991, 1992, 2118, 1532, 1020, 1173, 1803, 1449, 1495, 1502, 1756, 1998, 1994, 1311, 2253, 1731, 1585, 2145</t>
  </si>
  <si>
    <t>23/0607r0</t>
  </si>
  <si>
    <t>23/0460r0</t>
  </si>
  <si>
    <t xml:space="preserve">1045, 1436, 1437, 1505, 2168, 1358, 2059, 2216, 1492, 1047, 2173 </t>
  </si>
  <si>
    <t>23/0641r3</t>
  </si>
  <si>
    <t>1015, 1381, 1482, 1567, 1762, 2003, 2204, 1043, 1148, 1149, 1150, 1151, 1152, 1565, 1566, 1894, 1572, 1741, 1742, 1743, 1919, 1960, 1961, 2041, 2042, 2291</t>
  </si>
  <si>
    <t>23/0538r2</t>
  </si>
  <si>
    <t>23/0563r3</t>
  </si>
  <si>
    <t>1323, 1326, 1369, 1370, 1375, 1388, 2057, 2058, 1410</t>
  </si>
  <si>
    <t>23/0647r0</t>
  </si>
  <si>
    <t>1735, 1739</t>
  </si>
  <si>
    <t>23/0648r1</t>
  </si>
  <si>
    <t>23/0633r2</t>
  </si>
  <si>
    <t>1477, 2053</t>
  </si>
  <si>
    <t>1165, 1343, 1497, 1499, 1500, 1679, 1968</t>
  </si>
  <si>
    <t>23/0683r0</t>
  </si>
  <si>
    <t>23/0624r1</t>
  </si>
  <si>
    <t>1108, 1431, 1533, 1713, 1811, 1119, 1599, 1120, 2111, 1535, 1536, 1537, 1538, 1715</t>
  </si>
  <si>
    <t>23/0684r2</t>
  </si>
  <si>
    <t xml:space="preserve">1322, 2178 </t>
  </si>
  <si>
    <t>1210, 1415, 1416, 1417, 1418, 1419, 1879</t>
  </si>
  <si>
    <t>23/0674r0</t>
  </si>
  <si>
    <t>23/0529r1</t>
  </si>
  <si>
    <t xml:space="preserve">1030, 1121, 1122, 1123, 1127, 1128, 2096, 1130, 1348, 1349, 1450, 1504, 1601, 1721, 1722, 1724, 1726, 1727, 1760, 1761, 2251, 1999, 2025, 1773, 1895, 1896, 1897, 2026, 2199, 1898, 2024, 2027, 2152, 2153, 2252 </t>
  </si>
  <si>
    <t>23/0642r4</t>
  </si>
  <si>
    <t>23/0612r1</t>
  </si>
  <si>
    <t>05/15/23</t>
  </si>
  <si>
    <t>1909, 2147, 1070, 1344, 2148, 2062, 1072, 1073, 1809, 1858</t>
  </si>
  <si>
    <t>Rui</t>
  </si>
  <si>
    <t>23/0438r3</t>
  </si>
  <si>
    <t>1042, 1380, 1434, 1438, 1439, 1671, 1736, 1740, 1956, 1957, 2002, 2221, 2289, 2290</t>
  </si>
  <si>
    <t>23/0675r1</t>
  </si>
  <si>
    <t>1025, 1786, 1846, 1791, 1943, 1790, 1331, 1974, 1006, 1792, 1787, 1845, 1812, 1523, 1480, 1126, 1081</t>
  </si>
  <si>
    <t>23/0726r1</t>
  </si>
  <si>
    <t>1251, 1287, 1657, 1288, 1289, 1424, 1597, 1608, 1656, 1681, 1699, 1748, 1749, 1750, 1751, 1752, 1804, 1924, 1925, 1926, 2160, 2249, 2250</t>
  </si>
  <si>
    <t>23/0748r2</t>
  </si>
  <si>
    <t>23/0751r1</t>
  </si>
  <si>
    <t>1377, 1841, 1842, 2255, 2092, 2183, 2184, 2215, 2006, 1849, 1456, 1457, 1850, 1458, 1459, 1927, 2213, 1046, 1232, 1383, 1384, 1385, 1386, 1387</t>
  </si>
  <si>
    <t>2124, 1248, 1242, 1245, 1258, 1801, 2108, 2211, 2222, 2223</t>
  </si>
  <si>
    <t>1643, 1688, 1611, 1664, 1280, 2099, 1868, 1882, 2018, 2164</t>
  </si>
  <si>
    <t>23/0626r3</t>
  </si>
  <si>
    <t>23/0655r2</t>
  </si>
  <si>
    <t>1971, 1972, 1983, 2230</t>
  </si>
  <si>
    <t>23/0483r0</t>
  </si>
  <si>
    <t>1934, 1558, 1644, 1285, 2207, 2113, 1869, 1645, 1772</t>
  </si>
  <si>
    <t>23/0656r1</t>
  </si>
  <si>
    <t>23/0749r2</t>
  </si>
  <si>
    <t xml:space="preserve">1427, 1796, 1932, 2049, 2050, 2300, 1674, 1795, 1933, 2051 </t>
  </si>
  <si>
    <t>23/0660r2</t>
  </si>
  <si>
    <t>23/0762r3</t>
  </si>
  <si>
    <t>2126, 1158, 1159, 1160</t>
  </si>
  <si>
    <t>1652, 1653, 1654, 1655, 1243, 1651</t>
  </si>
  <si>
    <t>23/0766r1</t>
  </si>
  <si>
    <t>2150, 2196, 1744</t>
  </si>
  <si>
    <t>Stephan S.</t>
  </si>
  <si>
    <t>2068, 2122, 2081</t>
  </si>
  <si>
    <t>23/0702r1</t>
  </si>
  <si>
    <t xml:space="preserve">23/0775r0 </t>
  </si>
  <si>
    <t>1027, 1057, 1060, 1061, 1062, 1064, 1175, 1176, 1342, 1520, 1703, 1704, 1942, 1962, 1963</t>
  </si>
  <si>
    <t>1484, 2074, 2121, 2008, 1481, 2005, 2123, 2007, 2076</t>
  </si>
  <si>
    <t>23/0862r2</t>
  </si>
  <si>
    <t>1333, 1334, 1241, 1443, 1917, 1627, 1635, 1952, 1834, 1263</t>
  </si>
  <si>
    <t>1016, 1017, 1205, 1300, 1301, 2009, 2010, 2011, 2012, 2013, 2075, 2078, 2080, 2082, 2083, 2084, 2085, 2086, 2087, 2088, 2089, 2119</t>
  </si>
  <si>
    <t xml:space="preserve">23/0789r1 </t>
  </si>
  <si>
    <t>23/0727r2</t>
  </si>
  <si>
    <t>23/0828r1</t>
  </si>
  <si>
    <t>23/0832r2</t>
  </si>
  <si>
    <t>23/0889r1</t>
  </si>
  <si>
    <t>1021, 1022, 1336, 1483, 1389</t>
  </si>
  <si>
    <t>1009, 1534, 1996, 2239, 1282, 1496, 1560, 1103, 1548, 1549, 2109, 1105, 1106, 1428, 1429, 1550, 1551, 1863, 1101</t>
  </si>
  <si>
    <t xml:space="preserve">1134, 1605, 1570, 1571, 1729, 2028, 2029, 1606, 1730 </t>
  </si>
  <si>
    <t>05/18/23</t>
  </si>
  <si>
    <t>23/0828r2</t>
  </si>
  <si>
    <t>05/25/23</t>
  </si>
  <si>
    <t>23/0777r2</t>
  </si>
  <si>
    <t>2285, 1111, 1112, 1113, 1114, 1317, 1118, 1694, 1494, 2273, 2188, 1954, 2022, 1695, 1547, 1696, 1648, 2060, 2144, 1813, 2279, 1366, 1033, 1084, 1552, 1554, 2274, 1553, 1087, 2276, 2190, 2277, 2275, 1091, 1529, 1709, 1088, 1528, 1530, 1090, 2193, 1098, 1100, 1711, 1099, 1710, 2194, 1115, 1714, 1347, 2195, 1432, 1109, 2243, 2244, 1110, 1040, 1564, 1955, 1720, 1539</t>
  </si>
  <si>
    <t>23/0719r0</t>
  </si>
  <si>
    <t>1966, 1068, 1969, 1970</t>
  </si>
  <si>
    <t xml:space="preserve">Junghoon </t>
  </si>
  <si>
    <t>23/0872r1</t>
  </si>
  <si>
    <t>1228, 1278, 1279, 1352, 1421, 1433, 1435, 1511, 1512, 1513, 1514, 1515, 1516, 1517, 1518, 1519, 1524, 1541, 1569</t>
  </si>
  <si>
    <t>05/30/23</t>
  </si>
  <si>
    <t>23/0795r1</t>
  </si>
  <si>
    <t>1337, 1338, 1462, 1817, 1818, 1819, 1820, 2016, 2293, 2294</t>
  </si>
  <si>
    <t>23/0912r1</t>
  </si>
  <si>
    <t>1000, 1222, 1223, 1237, 1238, 1777, 1816, 1843, 2161, 2260, 1211, 1212, 1213, 1214, 1220, 1221, 1297, 1320, 1321, 1542, 1543, 1544, 1568, 1663, 1935, 1944, 1945, 1946, 1947, 1958</t>
  </si>
  <si>
    <t>06/01/23</t>
  </si>
  <si>
    <t>1097, 2110, 1448, 1690, 1624, 2100</t>
  </si>
  <si>
    <t>(CID 1269 was removed, covered by a newer motion)</t>
  </si>
  <si>
    <t>23/0913r0</t>
  </si>
  <si>
    <t>1001, 1319, 2065, 1215, 1265, 1266, 1267, 1268, 1269, 1270, 1271, 1272, 1273, 1274, 1275, 1276, 1277, 1636, 1637, 1638, 1639, 1640, 1641, 1802, 1854, 1877, 1878, 1938, 1939, 2066</t>
  </si>
  <si>
    <t>23/0789r1</t>
  </si>
  <si>
    <t>2169, 1697</t>
  </si>
  <si>
    <t>June 2023</t>
  </si>
  <si>
    <t xml:space="preserve">23/0814r3
</t>
  </si>
  <si>
    <t>23/0625r1</t>
  </si>
  <si>
    <t>doc.: IEEE 802.11-23/0470r11</t>
  </si>
  <si>
    <t>06/05/23</t>
  </si>
  <si>
    <t>23/0794r2</t>
  </si>
  <si>
    <t xml:space="preserve">1303, 1304, 1305, 1390, 1391, 1392, 1485, 1486 </t>
  </si>
  <si>
    <t>23/0910r4</t>
  </si>
  <si>
    <t>Ning</t>
  </si>
  <si>
    <t>1830, 1831, 1856, 1857, 1880, 1881, 1996, 1900, 1901, 1903, 1904, 1905, 1906, 2017, 2054, 2055, 2127, 2128, 2129, 2130, 2132, 2133, 2134, 2135, 2136, 2163</t>
  </si>
  <si>
    <t>23/0844r1</t>
  </si>
  <si>
    <t>1231, 1403, 1454, 1623, 1805, 1890, 1893</t>
  </si>
  <si>
    <t>23/0941r1</t>
  </si>
  <si>
    <t>1440, 1441, 1442, 1723, 1666, 1667, 1892, 1936, 1948</t>
  </si>
  <si>
    <t>23/0952r1</t>
  </si>
  <si>
    <t>06/05/2023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</si>
</sst>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0.5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7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0" borderId="0" xfId="0" applyFont="1"/>
    <xf numFmtId="49" fontId="9" fillId="0" borderId="0" xfId="0" applyNumberFormat="1" applyFont="1"/>
    <xf numFmtId="14" fontId="6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4" fontId="6" fillId="0" borderId="0" xfId="0" applyNumberFormat="1" applyFont="1"/>
    <xf numFmtId="0" fontId="10" fillId="0" borderId="0" xfId="0" applyFont="1"/>
    <xf numFmtId="49" fontId="6" fillId="0" borderId="0" xfId="0" applyNumberFormat="1" applyFont="1"/>
    <xf numFmtId="0" fontId="11" fillId="0" borderId="0" xfId="0" applyFont="1"/>
    <xf numFmtId="0" fontId="6" fillId="0" borderId="0" xfId="0" applyFont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center"/>
    </xf>
    <xf numFmtId="49" fontId="10" fillId="0" borderId="0" xfId="0" applyNumberFormat="1" applyFont="1"/>
    <xf numFmtId="0" fontId="0" fillId="2" borderId="0" xfId="0" applyFill="1"/>
    <xf numFmtId="0" fontId="6" fillId="2" borderId="0" xfId="0" applyFont="1" applyFill="1"/>
    <xf numFmtId="49" fontId="10" fillId="0" borderId="0" xfId="0" applyNumberFormat="1" applyFont="1" applyAlignment="1">
      <alignment horizontal="right"/>
    </xf>
    <xf numFmtId="0" fontId="13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49" fontId="1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19"/>
  <sheetViews>
    <sheetView tabSelected="1" workbookViewId="0"/>
  </sheetViews>
  <sheetFormatPr defaultRowHeight="15" x14ac:dyDescent="0.25"/>
  <cols>
    <col min="1" max="1" width="12.28515625" customWidth="1"/>
    <col min="2" max="2" width="9.42578125" customWidth="1"/>
  </cols>
  <sheetData>
    <row r="1" spans="1:15" ht="18.75" x14ac:dyDescent="0.3">
      <c r="A1" s="3"/>
      <c r="B1" s="4" t="s">
        <v>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8.75" x14ac:dyDescent="0.3">
      <c r="A2" s="3"/>
      <c r="B2" s="4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8.75" x14ac:dyDescent="0.3">
      <c r="A3" s="3" t="s">
        <v>6</v>
      </c>
      <c r="B3" s="4" t="s">
        <v>217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8.75" x14ac:dyDescent="0.3">
      <c r="A4" s="3" t="s">
        <v>7</v>
      </c>
      <c r="B4" s="5" t="s">
        <v>214</v>
      </c>
      <c r="C4" s="3"/>
      <c r="D4" s="3"/>
      <c r="E4" s="3"/>
      <c r="F4" s="5"/>
      <c r="G4" s="3"/>
      <c r="H4" s="3"/>
      <c r="I4" s="3"/>
      <c r="J4" s="3"/>
      <c r="K4" s="3"/>
      <c r="L4" s="3"/>
      <c r="M4" s="3"/>
      <c r="N4" s="3"/>
      <c r="O4" s="3"/>
    </row>
    <row r="5" spans="1:15" ht="15.75" x14ac:dyDescent="0.25">
      <c r="A5" s="3" t="s">
        <v>8</v>
      </c>
      <c r="B5" s="6" t="s">
        <v>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6.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8.75" x14ac:dyDescent="0.3">
      <c r="A7" s="3" t="s">
        <v>10</v>
      </c>
      <c r="B7" s="5" t="s">
        <v>26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75" x14ac:dyDescent="0.25">
      <c r="A8" s="3" t="s">
        <v>11</v>
      </c>
      <c r="B8" s="38" t="s">
        <v>229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x14ac:dyDescent="0.25">
      <c r="A9" s="3" t="s">
        <v>12</v>
      </c>
      <c r="B9" s="6" t="s">
        <v>9</v>
      </c>
      <c r="C9" s="6"/>
      <c r="D9" s="6"/>
      <c r="E9" s="6"/>
      <c r="F9" s="6"/>
      <c r="G9" s="6"/>
      <c r="H9" s="6"/>
      <c r="I9" s="6"/>
      <c r="J9" s="3"/>
      <c r="K9" s="3"/>
      <c r="L9" s="3"/>
      <c r="M9" s="3"/>
      <c r="N9" s="3"/>
      <c r="O9" s="3"/>
    </row>
    <row r="10" spans="1:15" ht="15.75" x14ac:dyDescent="0.25">
      <c r="A10" s="3"/>
      <c r="B10" s="6" t="s">
        <v>13</v>
      </c>
      <c r="C10" s="6" t="s">
        <v>14</v>
      </c>
      <c r="D10" s="6"/>
      <c r="E10" s="6"/>
      <c r="F10" s="6"/>
      <c r="G10" s="6"/>
      <c r="H10" s="6"/>
      <c r="I10" s="6"/>
      <c r="J10" s="3"/>
      <c r="K10" s="3"/>
      <c r="L10" s="3"/>
      <c r="M10" s="3"/>
      <c r="N10" s="3"/>
      <c r="O10" s="3"/>
    </row>
    <row r="11" spans="1:15" ht="15.75" x14ac:dyDescent="0.25">
      <c r="A11" s="3"/>
      <c r="B11" s="6" t="s">
        <v>15</v>
      </c>
      <c r="C11" s="6"/>
      <c r="D11" s="6"/>
      <c r="E11" s="6"/>
      <c r="F11" s="6"/>
      <c r="G11" s="6"/>
      <c r="H11" s="6"/>
      <c r="I11" s="6"/>
      <c r="J11" s="3"/>
      <c r="K11" s="3"/>
      <c r="L11" s="3"/>
      <c r="M11" s="3"/>
      <c r="N11" s="3"/>
      <c r="O11" s="3"/>
    </row>
    <row r="12" spans="1:15" ht="14.45" customHeight="1" x14ac:dyDescent="0.25">
      <c r="A12" s="3"/>
      <c r="B12" s="6" t="s">
        <v>16</v>
      </c>
      <c r="C12" s="8" t="s">
        <v>17</v>
      </c>
      <c r="D12" s="6"/>
      <c r="E12" s="6"/>
      <c r="F12" s="6"/>
      <c r="G12" s="6"/>
      <c r="H12" s="6"/>
      <c r="I12" s="6"/>
      <c r="J12" s="3"/>
      <c r="K12" s="3"/>
      <c r="L12" s="3"/>
      <c r="M12" s="3"/>
      <c r="N12" s="3"/>
      <c r="O12" s="3"/>
    </row>
    <row r="13" spans="1:15" ht="15.75" x14ac:dyDescent="0.25">
      <c r="A13" s="3"/>
      <c r="B13" s="6" t="s">
        <v>18</v>
      </c>
      <c r="C13" s="6"/>
      <c r="D13" s="6"/>
      <c r="E13" s="6"/>
      <c r="F13" s="6"/>
      <c r="G13" s="6"/>
      <c r="H13" s="6"/>
      <c r="I13" s="6"/>
      <c r="J13" s="3"/>
      <c r="K13" s="3"/>
      <c r="L13" s="3"/>
      <c r="M13" s="3"/>
      <c r="N13" s="3"/>
      <c r="O13" s="3"/>
    </row>
    <row r="14" spans="1:15" ht="15.75" x14ac:dyDescent="0.25">
      <c r="A14" s="3"/>
      <c r="B14" s="6" t="s">
        <v>19</v>
      </c>
      <c r="C14" s="21"/>
      <c r="D14" s="6"/>
      <c r="E14" s="6"/>
      <c r="F14" s="6"/>
      <c r="G14" s="6"/>
      <c r="H14" s="6"/>
      <c r="I14" s="6"/>
      <c r="J14" s="3"/>
      <c r="K14" s="3"/>
      <c r="L14" s="3"/>
      <c r="M14" s="3"/>
      <c r="N14" s="3"/>
      <c r="O14" s="3"/>
    </row>
    <row r="15" spans="1:15" ht="15.75" x14ac:dyDescent="0.25">
      <c r="A15" s="9"/>
      <c r="B15" s="10"/>
      <c r="C15" s="10"/>
      <c r="D15" s="10"/>
      <c r="E15" s="10"/>
      <c r="F15" s="10"/>
      <c r="G15" s="10"/>
      <c r="H15" s="10"/>
      <c r="I15" s="10"/>
      <c r="J15" s="3"/>
      <c r="K15" s="3"/>
      <c r="L15" s="3"/>
      <c r="M15" s="3"/>
      <c r="N15" s="3"/>
      <c r="O15" s="3"/>
    </row>
    <row r="16" spans="1:15" ht="15.75" x14ac:dyDescent="0.25">
      <c r="A16" s="3" t="s">
        <v>20</v>
      </c>
      <c r="B16" s="3" t="s">
        <v>24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x14ac:dyDescent="0.25">
      <c r="A19" s="15"/>
      <c r="B19" s="15"/>
      <c r="C19" s="15"/>
      <c r="D19" s="15"/>
      <c r="E19" s="15"/>
      <c r="F19" s="15"/>
      <c r="G19" s="15"/>
      <c r="H19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61"/>
  <sheetViews>
    <sheetView workbookViewId="0"/>
  </sheetViews>
  <sheetFormatPr defaultRowHeight="15" x14ac:dyDescent="0.25"/>
  <cols>
    <col min="1" max="2" width="11.140625" customWidth="1"/>
    <col min="3" max="3" width="13.5703125" customWidth="1"/>
    <col min="4" max="4" width="51.42578125" customWidth="1"/>
  </cols>
  <sheetData>
    <row r="1" spans="1:9" x14ac:dyDescent="0.25">
      <c r="A1" s="2" t="s">
        <v>0</v>
      </c>
      <c r="B1" s="1" t="s">
        <v>22</v>
      </c>
      <c r="C1" s="1" t="s">
        <v>2</v>
      </c>
      <c r="D1" s="1" t="s">
        <v>1</v>
      </c>
      <c r="E1" s="11">
        <f>SUM(E2:E50)</f>
        <v>209</v>
      </c>
    </row>
    <row r="2" spans="1:9" x14ac:dyDescent="0.25">
      <c r="A2" s="16" t="s">
        <v>147</v>
      </c>
      <c r="B2" s="15" t="s">
        <v>52</v>
      </c>
      <c r="C2" s="15" t="s">
        <v>156</v>
      </c>
      <c r="D2" s="18">
        <v>2296</v>
      </c>
      <c r="E2" s="15">
        <v>1</v>
      </c>
      <c r="G2" s="15"/>
      <c r="H2" s="15"/>
      <c r="I2" s="15"/>
    </row>
    <row r="3" spans="1:9" x14ac:dyDescent="0.25">
      <c r="A3" s="16" t="s">
        <v>192</v>
      </c>
      <c r="B3" s="15" t="s">
        <v>73</v>
      </c>
      <c r="C3" s="15" t="s">
        <v>193</v>
      </c>
      <c r="D3" s="19">
        <v>1011</v>
      </c>
      <c r="E3" s="15">
        <v>1</v>
      </c>
      <c r="F3" s="15"/>
      <c r="G3" s="15"/>
      <c r="H3" s="15"/>
      <c r="I3" s="15"/>
    </row>
    <row r="4" spans="1:9" ht="105" customHeight="1" x14ac:dyDescent="0.25">
      <c r="A4" s="16" t="s">
        <v>194</v>
      </c>
      <c r="B4" s="15" t="s">
        <v>70</v>
      </c>
      <c r="C4" s="15" t="s">
        <v>195</v>
      </c>
      <c r="D4" s="19" t="s">
        <v>196</v>
      </c>
      <c r="E4" s="15">
        <v>61</v>
      </c>
      <c r="G4" s="15"/>
      <c r="H4" s="15"/>
      <c r="I4" s="15"/>
    </row>
    <row r="5" spans="1:9" ht="14.45" customHeight="1" x14ac:dyDescent="0.25">
      <c r="A5" s="16" t="s">
        <v>194</v>
      </c>
      <c r="B5" s="15" t="s">
        <v>67</v>
      </c>
      <c r="C5" s="15" t="s">
        <v>197</v>
      </c>
      <c r="D5" s="17" t="s">
        <v>198</v>
      </c>
      <c r="E5" s="15">
        <v>4</v>
      </c>
      <c r="G5" s="15"/>
      <c r="H5" s="15"/>
      <c r="I5" s="15"/>
    </row>
    <row r="6" spans="1:9" ht="30" customHeight="1" x14ac:dyDescent="0.25">
      <c r="A6" s="16" t="s">
        <v>194</v>
      </c>
      <c r="B6" s="15" t="s">
        <v>199</v>
      </c>
      <c r="C6" s="15" t="s">
        <v>200</v>
      </c>
      <c r="D6" s="19" t="s">
        <v>201</v>
      </c>
      <c r="E6" s="15">
        <v>19</v>
      </c>
      <c r="G6" s="25"/>
      <c r="H6" s="15"/>
      <c r="I6" s="15"/>
    </row>
    <row r="7" spans="1:9" x14ac:dyDescent="0.25">
      <c r="A7" s="16" t="s">
        <v>202</v>
      </c>
      <c r="B7" s="15" t="s">
        <v>80</v>
      </c>
      <c r="C7" s="15" t="s">
        <v>203</v>
      </c>
      <c r="D7" s="17" t="s">
        <v>204</v>
      </c>
      <c r="E7" s="15">
        <v>10</v>
      </c>
      <c r="G7" s="15"/>
      <c r="H7" s="15"/>
      <c r="I7" s="15"/>
    </row>
    <row r="8" spans="1:9" ht="45" customHeight="1" x14ac:dyDescent="0.25">
      <c r="A8" s="16" t="s">
        <v>207</v>
      </c>
      <c r="B8" s="15" t="s">
        <v>54</v>
      </c>
      <c r="C8" s="15" t="s">
        <v>205</v>
      </c>
      <c r="D8" s="37" t="s">
        <v>206</v>
      </c>
      <c r="E8" s="15">
        <v>30</v>
      </c>
      <c r="F8" s="15"/>
      <c r="G8" s="35"/>
      <c r="H8" s="15"/>
      <c r="I8" s="15"/>
    </row>
    <row r="9" spans="1:9" ht="45" customHeight="1" x14ac:dyDescent="0.25">
      <c r="A9" s="16" t="s">
        <v>207</v>
      </c>
      <c r="B9" s="15" t="s">
        <v>54</v>
      </c>
      <c r="C9" s="15" t="s">
        <v>210</v>
      </c>
      <c r="D9" s="17" t="s">
        <v>211</v>
      </c>
      <c r="E9" s="15">
        <v>30</v>
      </c>
      <c r="F9" s="15"/>
      <c r="G9" s="15"/>
      <c r="H9" s="15"/>
      <c r="I9" s="15"/>
    </row>
    <row r="10" spans="1:9" x14ac:dyDescent="0.25">
      <c r="A10" s="16" t="s">
        <v>207</v>
      </c>
      <c r="B10" s="15" t="s">
        <v>54</v>
      </c>
      <c r="C10" s="15" t="s">
        <v>212</v>
      </c>
      <c r="D10" s="15" t="s">
        <v>213</v>
      </c>
      <c r="E10" s="15">
        <v>2</v>
      </c>
      <c r="I10" s="15"/>
    </row>
    <row r="11" spans="1:9" x14ac:dyDescent="0.25">
      <c r="A11" s="16" t="s">
        <v>218</v>
      </c>
      <c r="B11" s="15" t="s">
        <v>79</v>
      </c>
      <c r="C11" s="15" t="s">
        <v>219</v>
      </c>
      <c r="D11" s="18">
        <v>2064</v>
      </c>
      <c r="E11" s="15">
        <v>1</v>
      </c>
      <c r="F11" s="15"/>
      <c r="H11" s="15"/>
      <c r="I11" s="15"/>
    </row>
    <row r="12" spans="1:9" x14ac:dyDescent="0.25">
      <c r="A12" s="16" t="s">
        <v>218</v>
      </c>
      <c r="B12" s="15" t="s">
        <v>222</v>
      </c>
      <c r="C12" s="15" t="s">
        <v>221</v>
      </c>
      <c r="D12" s="15" t="s">
        <v>220</v>
      </c>
      <c r="E12" s="15">
        <v>8</v>
      </c>
      <c r="F12" s="15"/>
      <c r="H12" s="15"/>
      <c r="I12" s="15"/>
    </row>
    <row r="13" spans="1:9" ht="45" x14ac:dyDescent="0.25">
      <c r="A13" s="16" t="s">
        <v>218</v>
      </c>
      <c r="B13" s="15" t="s">
        <v>88</v>
      </c>
      <c r="C13" s="15" t="s">
        <v>224</v>
      </c>
      <c r="D13" s="17" t="s">
        <v>223</v>
      </c>
      <c r="E13" s="15">
        <v>26</v>
      </c>
      <c r="F13" s="15"/>
      <c r="H13" s="15"/>
      <c r="I13" s="15"/>
    </row>
    <row r="14" spans="1:9" x14ac:dyDescent="0.25">
      <c r="A14" s="16" t="s">
        <v>218</v>
      </c>
      <c r="B14" s="15" t="s">
        <v>64</v>
      </c>
      <c r="C14" s="15" t="s">
        <v>226</v>
      </c>
      <c r="D14" s="17" t="s">
        <v>225</v>
      </c>
      <c r="E14" s="15">
        <v>7</v>
      </c>
      <c r="H14" s="15"/>
    </row>
    <row r="15" spans="1:9" x14ac:dyDescent="0.25">
      <c r="A15" s="16" t="s">
        <v>218</v>
      </c>
      <c r="B15" s="15" t="s">
        <v>57</v>
      </c>
      <c r="C15" s="15" t="s">
        <v>228</v>
      </c>
      <c r="D15" s="15" t="s">
        <v>227</v>
      </c>
      <c r="E15" s="15">
        <v>9</v>
      </c>
      <c r="F15" s="15"/>
      <c r="H15" s="15"/>
    </row>
    <row r="16" spans="1:9" x14ac:dyDescent="0.25">
      <c r="A16" s="16"/>
      <c r="B16" s="15"/>
      <c r="C16" s="15"/>
      <c r="D16" s="15"/>
      <c r="E16" s="15"/>
      <c r="H16" s="15"/>
    </row>
    <row r="17" spans="1:9" x14ac:dyDescent="0.25">
      <c r="A17" s="16"/>
      <c r="B17" s="15"/>
      <c r="C17" s="15"/>
      <c r="D17" s="15"/>
      <c r="E17" s="15"/>
      <c r="H17" s="15"/>
    </row>
    <row r="18" spans="1:9" x14ac:dyDescent="0.25">
      <c r="A18" s="16"/>
      <c r="B18" s="15"/>
      <c r="C18" s="15"/>
      <c r="D18" s="18"/>
      <c r="E18" s="15"/>
      <c r="H18" s="15"/>
    </row>
    <row r="19" spans="1:9" x14ac:dyDescent="0.25">
      <c r="A19" s="24"/>
      <c r="H19" s="15"/>
    </row>
    <row r="20" spans="1:9" x14ac:dyDescent="0.25">
      <c r="A20" s="24"/>
      <c r="B20" s="15"/>
      <c r="C20" s="15"/>
      <c r="D20" s="17"/>
      <c r="E20" s="15"/>
      <c r="F20" s="15"/>
      <c r="H20" s="15"/>
      <c r="I20" s="15"/>
    </row>
    <row r="21" spans="1:9" x14ac:dyDescent="0.25">
      <c r="A21" s="24"/>
      <c r="B21" s="15"/>
      <c r="C21" s="15"/>
      <c r="D21" s="15"/>
      <c r="E21" s="15"/>
      <c r="F21" s="15"/>
      <c r="H21" s="15"/>
      <c r="I21" s="15"/>
    </row>
    <row r="22" spans="1:9" x14ac:dyDescent="0.25">
      <c r="A22" s="24"/>
      <c r="B22" s="15"/>
      <c r="C22" s="15"/>
      <c r="D22" s="15"/>
      <c r="E22" s="15"/>
      <c r="F22" s="15"/>
      <c r="H22" s="15"/>
      <c r="I22" s="15"/>
    </row>
    <row r="23" spans="1:9" x14ac:dyDescent="0.25">
      <c r="H23" s="15"/>
      <c r="I23" s="15"/>
    </row>
    <row r="24" spans="1:9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25" spans="1:9" x14ac:dyDescent="0.25">
      <c r="A25" s="15"/>
      <c r="B25" s="15"/>
      <c r="C25" s="15"/>
      <c r="D25" s="15"/>
      <c r="E25" s="15"/>
      <c r="F25" s="15"/>
      <c r="G25" s="15"/>
      <c r="H25" s="15"/>
      <c r="I25" s="15"/>
    </row>
    <row r="26" spans="1:9" x14ac:dyDescent="0.25">
      <c r="A26" s="15"/>
      <c r="B26" s="15"/>
      <c r="C26" s="15"/>
      <c r="D26" s="15"/>
      <c r="E26" s="15"/>
      <c r="F26" s="15"/>
      <c r="G26" s="15"/>
      <c r="H26" s="15"/>
      <c r="I26" s="15"/>
    </row>
    <row r="27" spans="1:9" x14ac:dyDescent="0.25">
      <c r="A27" s="15"/>
      <c r="B27" s="15"/>
      <c r="C27" s="15"/>
      <c r="D27" s="15"/>
      <c r="E27" s="15"/>
      <c r="F27" s="15"/>
      <c r="G27" s="15"/>
      <c r="H27" s="15"/>
      <c r="I27" s="15"/>
    </row>
    <row r="28" spans="1:9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29" spans="1:9" x14ac:dyDescent="0.25">
      <c r="A29" s="26"/>
      <c r="B29" s="15"/>
      <c r="C29" s="15"/>
      <c r="D29" s="15"/>
      <c r="E29" s="15"/>
      <c r="F29" s="15"/>
      <c r="G29" s="15"/>
      <c r="H29" s="15"/>
      <c r="I29" s="15"/>
    </row>
    <row r="30" spans="1:9" x14ac:dyDescent="0.25">
      <c r="A30" s="26"/>
      <c r="B30" s="15"/>
      <c r="C30" s="15"/>
      <c r="D30" s="15"/>
      <c r="E30" s="15"/>
      <c r="F30" s="15"/>
      <c r="G30" s="15"/>
      <c r="H30" s="15"/>
      <c r="I30" s="15"/>
    </row>
    <row r="31" spans="1:9" x14ac:dyDescent="0.25">
      <c r="A31" s="15"/>
      <c r="B31" s="15"/>
      <c r="C31" s="15"/>
      <c r="D31" s="15"/>
      <c r="E31" s="15"/>
      <c r="F31" s="15"/>
      <c r="G31" s="15"/>
      <c r="H31" s="15"/>
      <c r="I31" s="15"/>
    </row>
    <row r="32" spans="1:9" x14ac:dyDescent="0.25">
      <c r="A32" s="15"/>
      <c r="B32" s="15"/>
      <c r="C32" s="15"/>
      <c r="D32" s="15"/>
      <c r="E32" s="15"/>
      <c r="F32" s="15"/>
      <c r="G32" s="15"/>
      <c r="H32" s="15"/>
      <c r="I32" s="15"/>
    </row>
    <row r="33" spans="1:9" x14ac:dyDescent="0.25">
      <c r="A33" s="15"/>
      <c r="B33" s="15"/>
      <c r="C33" s="15"/>
      <c r="D33" s="15"/>
      <c r="E33" s="15"/>
      <c r="F33" s="15"/>
      <c r="G33" s="15"/>
      <c r="H33" s="15"/>
      <c r="I33" s="15"/>
    </row>
    <row r="34" spans="1:9" x14ac:dyDescent="0.25">
      <c r="A34" s="15"/>
      <c r="B34" s="15"/>
      <c r="C34" s="15"/>
      <c r="D34" s="15"/>
      <c r="E34" s="15"/>
      <c r="F34" s="15"/>
      <c r="G34" s="15"/>
      <c r="H34" s="15"/>
      <c r="I34" s="15"/>
    </row>
    <row r="35" spans="1:9" x14ac:dyDescent="0.25">
      <c r="A35" s="15"/>
      <c r="B35" s="15"/>
      <c r="C35" s="15"/>
      <c r="D35" s="15"/>
      <c r="E35" s="15"/>
      <c r="F35" s="15"/>
      <c r="G35" s="15"/>
      <c r="H35" s="15"/>
      <c r="I35" s="15"/>
    </row>
    <row r="36" spans="1:9" x14ac:dyDescent="0.25">
      <c r="A36" s="15"/>
      <c r="B36" s="15"/>
      <c r="C36" s="15"/>
      <c r="D36" s="15"/>
      <c r="E36" s="15"/>
      <c r="F36" s="15"/>
      <c r="G36" s="15"/>
      <c r="H36" s="15"/>
      <c r="I36" s="15"/>
    </row>
    <row r="37" spans="1:9" x14ac:dyDescent="0.25">
      <c r="A37" s="15"/>
      <c r="B37" s="15"/>
      <c r="C37" s="15"/>
      <c r="D37" s="15"/>
      <c r="E37" s="15"/>
      <c r="F37" s="15"/>
      <c r="G37" s="15"/>
      <c r="H37" s="15"/>
      <c r="I37" s="15"/>
    </row>
    <row r="38" spans="1:9" x14ac:dyDescent="0.25">
      <c r="A38" s="15"/>
      <c r="B38" s="15"/>
      <c r="C38" s="15"/>
      <c r="D38" s="15"/>
      <c r="E38" s="15"/>
      <c r="F38" s="15"/>
      <c r="G38" s="15"/>
      <c r="H38" s="15"/>
      <c r="I38" s="15"/>
    </row>
    <row r="39" spans="1:9" x14ac:dyDescent="0.25">
      <c r="A39" s="15"/>
      <c r="B39" s="15"/>
      <c r="C39" s="15"/>
      <c r="D39" s="15"/>
      <c r="E39" s="15"/>
      <c r="F39" s="15"/>
      <c r="G39" s="15"/>
      <c r="H39" s="15"/>
      <c r="I39" s="15"/>
    </row>
    <row r="40" spans="1:9" x14ac:dyDescent="0.25">
      <c r="A40" s="15"/>
      <c r="B40" s="15"/>
      <c r="C40" s="15"/>
      <c r="D40" s="15"/>
      <c r="E40" s="15"/>
      <c r="F40" s="15"/>
      <c r="G40" s="15"/>
      <c r="H40" s="15"/>
      <c r="I40" s="15"/>
    </row>
    <row r="41" spans="1:9" x14ac:dyDescent="0.25">
      <c r="A41" s="15"/>
      <c r="B41" s="15"/>
      <c r="C41" s="15"/>
      <c r="D41" s="15"/>
      <c r="E41" s="15"/>
      <c r="F41" s="15"/>
      <c r="G41" s="15"/>
      <c r="H41" s="15"/>
      <c r="I41" s="15"/>
    </row>
    <row r="42" spans="1:9" x14ac:dyDescent="0.25">
      <c r="A42" s="15"/>
      <c r="B42" s="15"/>
      <c r="C42" s="15"/>
      <c r="D42" s="15"/>
      <c r="E42" s="15"/>
      <c r="F42" s="15"/>
      <c r="G42" s="15"/>
      <c r="H42" s="15"/>
      <c r="I42" s="15"/>
    </row>
    <row r="43" spans="1:9" x14ac:dyDescent="0.25">
      <c r="A43" s="15"/>
      <c r="B43" s="15"/>
      <c r="C43" s="15"/>
      <c r="D43" s="15"/>
      <c r="E43" s="15"/>
      <c r="F43" s="15"/>
      <c r="G43" s="15"/>
      <c r="H43" s="15"/>
      <c r="I43" s="15"/>
    </row>
    <row r="44" spans="1:9" x14ac:dyDescent="0.25">
      <c r="A44" s="15"/>
      <c r="B44" s="15"/>
      <c r="C44" s="15"/>
      <c r="D44" s="15"/>
      <c r="E44" s="15"/>
      <c r="F44" s="15"/>
      <c r="G44" s="15"/>
      <c r="H44" s="15"/>
      <c r="I44" s="15"/>
    </row>
    <row r="45" spans="1:9" x14ac:dyDescent="0.25">
      <c r="A45" s="15"/>
      <c r="B45" s="15"/>
      <c r="C45" s="15"/>
      <c r="D45" s="15"/>
      <c r="E45" s="15"/>
      <c r="F45" s="15"/>
      <c r="G45" s="15"/>
      <c r="H45" s="15"/>
      <c r="I45" s="15"/>
    </row>
    <row r="46" spans="1:9" x14ac:dyDescent="0.25">
      <c r="A46" s="15"/>
      <c r="B46" s="15"/>
      <c r="C46" s="15"/>
      <c r="D46" s="15"/>
      <c r="E46" s="15"/>
      <c r="F46" s="15"/>
      <c r="G46" s="15"/>
      <c r="H46" s="15"/>
      <c r="I46" s="15"/>
    </row>
    <row r="47" spans="1:9" x14ac:dyDescent="0.25">
      <c r="A47" s="15"/>
      <c r="B47" s="15"/>
      <c r="C47" s="15"/>
      <c r="D47" s="15"/>
      <c r="E47" s="15"/>
      <c r="F47" s="15"/>
      <c r="G47" s="15"/>
      <c r="H47" s="15"/>
      <c r="I47" s="15"/>
    </row>
    <row r="48" spans="1:9" x14ac:dyDescent="0.25">
      <c r="A48" s="15"/>
      <c r="B48" s="15"/>
      <c r="C48" s="15"/>
      <c r="D48" s="15"/>
      <c r="E48" s="15"/>
      <c r="F48" s="15"/>
      <c r="G48" s="15"/>
      <c r="H48" s="15"/>
      <c r="I48" s="15"/>
    </row>
    <row r="49" spans="1:9" x14ac:dyDescent="0.25">
      <c r="A49" s="15"/>
      <c r="B49" s="15"/>
      <c r="C49" s="15"/>
      <c r="D49" s="15"/>
      <c r="E49" s="15"/>
      <c r="F49" s="15"/>
      <c r="G49" s="15"/>
      <c r="H49" s="15"/>
      <c r="I49" s="15"/>
    </row>
    <row r="61" spans="1:9" x14ac:dyDescent="0.25">
      <c r="H61" s="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38"/>
  <sheetViews>
    <sheetView zoomScaleNormal="100" workbookViewId="0"/>
  </sheetViews>
  <sheetFormatPr defaultRowHeight="15" x14ac:dyDescent="0.25"/>
  <cols>
    <col min="1" max="1" width="10.85546875" customWidth="1"/>
    <col min="2" max="2" width="10.7109375" customWidth="1"/>
    <col min="3" max="3" width="14" customWidth="1"/>
    <col min="4" max="4" width="8" customWidth="1"/>
    <col min="5" max="5" width="50.28515625" customWidth="1"/>
    <col min="8" max="8" width="9.7109375" bestFit="1" customWidth="1"/>
  </cols>
  <sheetData>
    <row r="1" spans="1:9" x14ac:dyDescent="0.25">
      <c r="A1" s="2" t="s">
        <v>0</v>
      </c>
      <c r="B1" s="1" t="s">
        <v>22</v>
      </c>
      <c r="C1" s="1" t="s">
        <v>2</v>
      </c>
      <c r="D1" s="1" t="s">
        <v>3</v>
      </c>
      <c r="E1" s="1" t="s">
        <v>1</v>
      </c>
      <c r="F1" s="11">
        <f>SUM(F2:F200)</f>
        <v>736</v>
      </c>
    </row>
    <row r="2" spans="1:9" ht="15" customHeight="1" x14ac:dyDescent="0.25">
      <c r="A2" s="23" t="s">
        <v>25</v>
      </c>
      <c r="B2" t="s">
        <v>23</v>
      </c>
      <c r="C2" t="s">
        <v>29</v>
      </c>
      <c r="D2">
        <v>267</v>
      </c>
      <c r="E2" s="13" t="s">
        <v>30</v>
      </c>
      <c r="F2">
        <v>3</v>
      </c>
    </row>
    <row r="3" spans="1:9" ht="28.9" customHeight="1" x14ac:dyDescent="0.25">
      <c r="A3" s="23" t="s">
        <v>25</v>
      </c>
      <c r="B3" t="s">
        <v>21</v>
      </c>
      <c r="C3" t="s">
        <v>27</v>
      </c>
      <c r="D3">
        <v>268</v>
      </c>
      <c r="E3" s="12" t="s">
        <v>31</v>
      </c>
      <c r="F3">
        <v>13</v>
      </c>
    </row>
    <row r="4" spans="1:9" ht="14.45" customHeight="1" x14ac:dyDescent="0.25">
      <c r="A4" s="23" t="s">
        <v>25</v>
      </c>
      <c r="B4" t="s">
        <v>21</v>
      </c>
      <c r="C4" t="s">
        <v>28</v>
      </c>
      <c r="D4">
        <v>269</v>
      </c>
      <c r="E4" s="13" t="s">
        <v>32</v>
      </c>
      <c r="F4">
        <v>7</v>
      </c>
      <c r="H4" s="31"/>
      <c r="I4" s="14"/>
    </row>
    <row r="5" spans="1:9" ht="14.45" customHeight="1" x14ac:dyDescent="0.25">
      <c r="A5" s="16" t="s">
        <v>113</v>
      </c>
      <c r="B5" s="15" t="s">
        <v>33</v>
      </c>
      <c r="C5" s="15" t="s">
        <v>37</v>
      </c>
      <c r="D5" s="15">
        <v>270</v>
      </c>
      <c r="E5" s="18" t="s">
        <v>38</v>
      </c>
      <c r="F5" s="15">
        <v>9</v>
      </c>
      <c r="I5" s="14"/>
    </row>
    <row r="6" spans="1:9" ht="14.45" customHeight="1" x14ac:dyDescent="0.25">
      <c r="A6" s="16" t="s">
        <v>113</v>
      </c>
      <c r="B6" s="15" t="s">
        <v>33</v>
      </c>
      <c r="C6" s="15" t="s">
        <v>86</v>
      </c>
      <c r="D6" s="15">
        <v>271</v>
      </c>
      <c r="E6" s="18" t="s">
        <v>39</v>
      </c>
      <c r="F6" s="15">
        <v>4</v>
      </c>
      <c r="I6" s="14"/>
    </row>
    <row r="7" spans="1:9" ht="14.45" customHeight="1" x14ac:dyDescent="0.25">
      <c r="A7" s="16" t="s">
        <v>113</v>
      </c>
      <c r="B7" s="15" t="s">
        <v>36</v>
      </c>
      <c r="C7" s="15" t="s">
        <v>35</v>
      </c>
      <c r="D7" s="15">
        <v>272</v>
      </c>
      <c r="E7" s="15" t="s">
        <v>41</v>
      </c>
      <c r="F7" s="28">
        <v>5</v>
      </c>
      <c r="I7" s="14"/>
    </row>
    <row r="8" spans="1:9" x14ac:dyDescent="0.25">
      <c r="A8" s="16" t="s">
        <v>113</v>
      </c>
      <c r="B8" s="15" t="s">
        <v>36</v>
      </c>
      <c r="C8" s="15" t="s">
        <v>40</v>
      </c>
      <c r="D8" s="15">
        <v>273</v>
      </c>
      <c r="E8" s="15" t="s">
        <v>42</v>
      </c>
      <c r="F8" s="15">
        <v>7</v>
      </c>
    </row>
    <row r="9" spans="1:9" ht="225" customHeight="1" x14ac:dyDescent="0.25">
      <c r="A9" s="16" t="s">
        <v>113</v>
      </c>
      <c r="B9" s="15" t="s">
        <v>34</v>
      </c>
      <c r="C9" s="15" t="s">
        <v>44</v>
      </c>
      <c r="D9" s="15">
        <v>274</v>
      </c>
      <c r="E9" s="17" t="s">
        <v>43</v>
      </c>
      <c r="F9" s="15">
        <v>148</v>
      </c>
    </row>
    <row r="10" spans="1:9" ht="18" customHeight="1" x14ac:dyDescent="0.25">
      <c r="A10" s="16" t="s">
        <v>113</v>
      </c>
      <c r="B10" s="15" t="s">
        <v>67</v>
      </c>
      <c r="C10" t="s">
        <v>87</v>
      </c>
      <c r="D10" s="15">
        <v>275</v>
      </c>
      <c r="E10" t="s">
        <v>98</v>
      </c>
      <c r="F10" s="15">
        <v>2</v>
      </c>
    </row>
    <row r="11" spans="1:9" ht="45" x14ac:dyDescent="0.25">
      <c r="A11" s="16" t="s">
        <v>113</v>
      </c>
      <c r="B11" s="15" t="s">
        <v>34</v>
      </c>
      <c r="C11" s="15" t="s">
        <v>92</v>
      </c>
      <c r="D11" s="15">
        <v>276</v>
      </c>
      <c r="E11" s="19" t="s">
        <v>93</v>
      </c>
      <c r="F11" s="15">
        <v>25</v>
      </c>
    </row>
    <row r="12" spans="1:9" x14ac:dyDescent="0.25">
      <c r="A12" s="16" t="s">
        <v>113</v>
      </c>
      <c r="B12" s="15" t="s">
        <v>76</v>
      </c>
      <c r="C12" s="15" t="s">
        <v>96</v>
      </c>
      <c r="D12" s="15">
        <v>277</v>
      </c>
      <c r="E12" s="15" t="s">
        <v>97</v>
      </c>
      <c r="F12" s="15">
        <v>7</v>
      </c>
    </row>
    <row r="13" spans="1:9" x14ac:dyDescent="0.25">
      <c r="A13" s="16" t="s">
        <v>113</v>
      </c>
      <c r="B13" s="15" t="s">
        <v>67</v>
      </c>
      <c r="C13" s="15" t="s">
        <v>91</v>
      </c>
      <c r="D13" s="15">
        <v>278</v>
      </c>
      <c r="E13" t="s">
        <v>94</v>
      </c>
      <c r="F13" s="15">
        <v>4</v>
      </c>
    </row>
    <row r="14" spans="1:9" ht="60" x14ac:dyDescent="0.25">
      <c r="A14" s="16" t="s">
        <v>113</v>
      </c>
      <c r="B14" s="15" t="s">
        <v>33</v>
      </c>
      <c r="C14" s="15" t="s">
        <v>90</v>
      </c>
      <c r="D14" s="15">
        <v>279</v>
      </c>
      <c r="E14" s="12" t="s">
        <v>95</v>
      </c>
      <c r="F14" s="15">
        <v>31</v>
      </c>
    </row>
    <row r="15" spans="1:9" x14ac:dyDescent="0.25">
      <c r="A15" s="16" t="s">
        <v>113</v>
      </c>
      <c r="B15" s="15" t="s">
        <v>76</v>
      </c>
      <c r="C15" s="15" t="s">
        <v>99</v>
      </c>
      <c r="D15" s="15">
        <v>280</v>
      </c>
      <c r="E15" s="18">
        <v>1757</v>
      </c>
      <c r="F15" s="15">
        <v>1</v>
      </c>
    </row>
    <row r="16" spans="1:9" x14ac:dyDescent="0.25">
      <c r="A16" s="16" t="s">
        <v>113</v>
      </c>
      <c r="B16" s="15" t="s">
        <v>82</v>
      </c>
      <c r="C16" s="15" t="s">
        <v>114</v>
      </c>
      <c r="D16" s="15">
        <v>281</v>
      </c>
      <c r="E16" s="15" t="s">
        <v>100</v>
      </c>
      <c r="F16" s="15">
        <v>5</v>
      </c>
    </row>
    <row r="17" spans="1:8" x14ac:dyDescent="0.25">
      <c r="A17" s="16" t="s">
        <v>113</v>
      </c>
      <c r="B17" s="15" t="s">
        <v>67</v>
      </c>
      <c r="C17" s="15" t="s">
        <v>101</v>
      </c>
      <c r="D17" s="15">
        <v>282</v>
      </c>
      <c r="E17" s="15" t="s">
        <v>102</v>
      </c>
      <c r="F17" s="15">
        <v>3</v>
      </c>
    </row>
    <row r="18" spans="1:8" ht="30" x14ac:dyDescent="0.25">
      <c r="A18" s="24">
        <v>45061</v>
      </c>
      <c r="B18" s="15" t="s">
        <v>104</v>
      </c>
      <c r="C18" s="15" t="s">
        <v>105</v>
      </c>
      <c r="D18" s="15">
        <v>283</v>
      </c>
      <c r="E18" s="19" t="s">
        <v>103</v>
      </c>
      <c r="F18" s="15">
        <v>12</v>
      </c>
    </row>
    <row r="19" spans="1:8" x14ac:dyDescent="0.25">
      <c r="A19" s="24">
        <v>45061</v>
      </c>
      <c r="B19" s="15" t="s">
        <v>104</v>
      </c>
      <c r="C19" s="15" t="s">
        <v>106</v>
      </c>
      <c r="D19" s="15">
        <v>284</v>
      </c>
      <c r="E19" s="15" t="s">
        <v>107</v>
      </c>
      <c r="F19" s="15">
        <v>2</v>
      </c>
    </row>
    <row r="20" spans="1:8" ht="30" x14ac:dyDescent="0.25">
      <c r="A20" s="24">
        <v>45061</v>
      </c>
      <c r="B20" s="15" t="s">
        <v>104</v>
      </c>
      <c r="C20" s="15" t="s">
        <v>108</v>
      </c>
      <c r="D20" s="15">
        <v>285</v>
      </c>
      <c r="E20" s="17" t="s">
        <v>109</v>
      </c>
      <c r="F20" s="15">
        <v>15</v>
      </c>
    </row>
    <row r="21" spans="1:8" ht="15" customHeight="1" x14ac:dyDescent="0.25">
      <c r="A21" s="24">
        <v>45061</v>
      </c>
      <c r="B21" s="15" t="s">
        <v>82</v>
      </c>
      <c r="C21" s="15" t="s">
        <v>110</v>
      </c>
      <c r="D21" s="15">
        <v>286</v>
      </c>
      <c r="E21" s="15" t="s">
        <v>111</v>
      </c>
      <c r="F21" s="15">
        <v>5</v>
      </c>
    </row>
    <row r="22" spans="1:8" ht="30" customHeight="1" x14ac:dyDescent="0.25">
      <c r="A22" s="24">
        <v>45061</v>
      </c>
      <c r="B22" s="15" t="s">
        <v>65</v>
      </c>
      <c r="C22" s="15" t="s">
        <v>127</v>
      </c>
      <c r="D22" s="15">
        <v>287</v>
      </c>
      <c r="E22" s="17" t="s">
        <v>112</v>
      </c>
      <c r="F22" s="15">
        <v>14</v>
      </c>
    </row>
    <row r="23" spans="1:8" ht="15" customHeight="1" x14ac:dyDescent="0.25">
      <c r="A23" s="24">
        <v>45061</v>
      </c>
      <c r="B23" s="15" t="s">
        <v>104</v>
      </c>
      <c r="C23" s="15" t="s">
        <v>117</v>
      </c>
      <c r="D23" s="15">
        <v>288</v>
      </c>
      <c r="E23" s="15" t="s">
        <v>118</v>
      </c>
      <c r="F23" s="15">
        <v>4</v>
      </c>
    </row>
    <row r="24" spans="1:8" x14ac:dyDescent="0.25">
      <c r="A24" s="24">
        <v>45061</v>
      </c>
      <c r="B24" s="15" t="s">
        <v>79</v>
      </c>
      <c r="C24" s="15" t="s">
        <v>115</v>
      </c>
      <c r="D24" s="15">
        <v>289</v>
      </c>
      <c r="E24" s="15" t="s">
        <v>116</v>
      </c>
      <c r="F24" s="15">
        <v>8</v>
      </c>
    </row>
    <row r="25" spans="1:8" ht="30" customHeight="1" x14ac:dyDescent="0.25">
      <c r="A25" s="24">
        <v>45061</v>
      </c>
      <c r="B25" s="15" t="s">
        <v>73</v>
      </c>
      <c r="C25" s="15" t="s">
        <v>119</v>
      </c>
      <c r="D25" s="15">
        <v>291</v>
      </c>
      <c r="E25" s="17" t="s">
        <v>190</v>
      </c>
      <c r="F25" s="15">
        <v>19</v>
      </c>
    </row>
    <row r="26" spans="1:8" ht="30" x14ac:dyDescent="0.25">
      <c r="A26" s="24">
        <v>45061</v>
      </c>
      <c r="B26" s="15" t="s">
        <v>54</v>
      </c>
      <c r="C26" s="15" t="s">
        <v>123</v>
      </c>
      <c r="D26" s="15">
        <v>292</v>
      </c>
      <c r="E26" s="19" t="s">
        <v>124</v>
      </c>
      <c r="F26" s="15">
        <v>11</v>
      </c>
    </row>
    <row r="27" spans="1:8" ht="45" x14ac:dyDescent="0.25">
      <c r="A27" s="24">
        <v>45061</v>
      </c>
      <c r="B27" s="15" t="s">
        <v>34</v>
      </c>
      <c r="C27" s="15" t="s">
        <v>122</v>
      </c>
      <c r="D27" s="15">
        <v>293</v>
      </c>
      <c r="E27" s="17" t="s">
        <v>121</v>
      </c>
      <c r="F27" s="15">
        <v>24</v>
      </c>
    </row>
    <row r="28" spans="1:8" ht="30" customHeight="1" x14ac:dyDescent="0.25">
      <c r="A28" s="24">
        <v>45061</v>
      </c>
      <c r="B28" s="15" t="s">
        <v>21</v>
      </c>
      <c r="C28" s="15" t="s">
        <v>128</v>
      </c>
      <c r="D28" s="15">
        <v>294</v>
      </c>
      <c r="E28" s="17" t="s">
        <v>120</v>
      </c>
      <c r="F28" s="15">
        <v>19</v>
      </c>
    </row>
    <row r="29" spans="1:8" ht="45" x14ac:dyDescent="0.25">
      <c r="A29" s="24">
        <v>45061</v>
      </c>
      <c r="B29" s="15" t="s">
        <v>52</v>
      </c>
      <c r="C29" s="15" t="s">
        <v>125</v>
      </c>
      <c r="D29" s="15">
        <v>295</v>
      </c>
      <c r="E29" s="17" t="s">
        <v>126</v>
      </c>
      <c r="F29" s="15">
        <v>26</v>
      </c>
    </row>
    <row r="30" spans="1:8" x14ac:dyDescent="0.25">
      <c r="A30" s="24">
        <v>45061</v>
      </c>
      <c r="B30" s="15" t="s">
        <v>82</v>
      </c>
      <c r="C30" s="15" t="s">
        <v>132</v>
      </c>
      <c r="D30" s="15">
        <v>296</v>
      </c>
      <c r="E30" s="15" t="s">
        <v>131</v>
      </c>
      <c r="F30" s="15">
        <v>2</v>
      </c>
    </row>
    <row r="31" spans="1:8" x14ac:dyDescent="0.25">
      <c r="A31" s="24">
        <v>45061</v>
      </c>
      <c r="B31" s="15" t="s">
        <v>80</v>
      </c>
      <c r="C31" s="15" t="s">
        <v>133</v>
      </c>
      <c r="D31" s="15">
        <v>297</v>
      </c>
      <c r="E31" s="15" t="s">
        <v>134</v>
      </c>
      <c r="F31" s="15">
        <v>2</v>
      </c>
      <c r="H31" s="15"/>
    </row>
    <row r="32" spans="1:8" x14ac:dyDescent="0.25">
      <c r="A32" s="24">
        <v>45061</v>
      </c>
      <c r="B32" s="15" t="s">
        <v>67</v>
      </c>
      <c r="C32" s="15" t="s">
        <v>142</v>
      </c>
      <c r="D32" s="15">
        <v>298</v>
      </c>
      <c r="E32" s="15" t="s">
        <v>135</v>
      </c>
      <c r="F32" s="15">
        <v>7</v>
      </c>
      <c r="H32" s="15"/>
    </row>
    <row r="33" spans="1:9" x14ac:dyDescent="0.25">
      <c r="A33" s="24">
        <v>45061</v>
      </c>
      <c r="B33" s="15" t="s">
        <v>33</v>
      </c>
      <c r="C33" s="15" t="s">
        <v>136</v>
      </c>
      <c r="D33" s="15">
        <v>299</v>
      </c>
      <c r="E33" s="18">
        <v>1758</v>
      </c>
      <c r="F33" s="15">
        <v>1</v>
      </c>
      <c r="H33" s="15"/>
    </row>
    <row r="34" spans="1:9" x14ac:dyDescent="0.25">
      <c r="A34" s="24">
        <v>45061</v>
      </c>
      <c r="B34" s="15" t="s">
        <v>36</v>
      </c>
      <c r="C34" s="15" t="s">
        <v>130</v>
      </c>
      <c r="D34" s="15">
        <v>300</v>
      </c>
      <c r="E34" s="15" t="s">
        <v>129</v>
      </c>
      <c r="F34" s="15">
        <v>9</v>
      </c>
      <c r="H34" s="15"/>
    </row>
    <row r="35" spans="1:9" x14ac:dyDescent="0.25">
      <c r="A35" s="24">
        <v>45061</v>
      </c>
      <c r="B35" s="15" t="s">
        <v>104</v>
      </c>
      <c r="C35" s="15" t="s">
        <v>143</v>
      </c>
      <c r="D35" s="15">
        <v>301</v>
      </c>
      <c r="E35" s="15" t="s">
        <v>141</v>
      </c>
      <c r="F35" s="15">
        <v>7</v>
      </c>
      <c r="H35" s="15"/>
    </row>
    <row r="36" spans="1:9" x14ac:dyDescent="0.25">
      <c r="A36" s="24">
        <v>45061</v>
      </c>
      <c r="B36" s="15" t="s">
        <v>36</v>
      </c>
      <c r="C36" s="15" t="s">
        <v>139</v>
      </c>
      <c r="D36" s="15">
        <v>302</v>
      </c>
      <c r="E36" s="15" t="s">
        <v>140</v>
      </c>
      <c r="F36" s="15">
        <v>2</v>
      </c>
      <c r="H36" s="15"/>
    </row>
    <row r="37" spans="1:9" ht="60" x14ac:dyDescent="0.25">
      <c r="A37" s="24">
        <v>45061</v>
      </c>
      <c r="B37" s="15" t="s">
        <v>52</v>
      </c>
      <c r="C37" s="15" t="s">
        <v>145</v>
      </c>
      <c r="D37" s="15">
        <v>303</v>
      </c>
      <c r="E37" s="17" t="s">
        <v>144</v>
      </c>
      <c r="F37" s="15">
        <v>35</v>
      </c>
      <c r="I37" s="15"/>
    </row>
    <row r="38" spans="1:9" ht="30" x14ac:dyDescent="0.25">
      <c r="A38" s="24">
        <v>45061</v>
      </c>
      <c r="B38" s="15" t="s">
        <v>73</v>
      </c>
      <c r="C38" s="15" t="s">
        <v>137</v>
      </c>
      <c r="D38" s="15">
        <v>304</v>
      </c>
      <c r="E38" s="17" t="s">
        <v>138</v>
      </c>
      <c r="F38" s="15">
        <v>14</v>
      </c>
      <c r="H38" s="15"/>
    </row>
    <row r="39" spans="1:9" x14ac:dyDescent="0.25">
      <c r="A39" s="24">
        <v>45063</v>
      </c>
      <c r="B39" s="15" t="s">
        <v>104</v>
      </c>
      <c r="C39" s="15" t="s">
        <v>146</v>
      </c>
      <c r="D39" s="15">
        <v>305</v>
      </c>
      <c r="E39" s="19">
        <v>1296</v>
      </c>
      <c r="F39" s="15">
        <v>1</v>
      </c>
      <c r="G39" s="15"/>
      <c r="H39" s="15"/>
    </row>
    <row r="40" spans="1:9" ht="15" customHeight="1" x14ac:dyDescent="0.25">
      <c r="A40" s="24">
        <v>45063</v>
      </c>
      <c r="B40" s="15" t="s">
        <v>149</v>
      </c>
      <c r="C40" s="15" t="s">
        <v>150</v>
      </c>
      <c r="D40" s="15">
        <v>306</v>
      </c>
      <c r="E40" s="17" t="s">
        <v>148</v>
      </c>
      <c r="F40" s="15">
        <v>10</v>
      </c>
      <c r="G40" s="25"/>
      <c r="H40" s="15"/>
    </row>
    <row r="41" spans="1:9" ht="30" x14ac:dyDescent="0.25">
      <c r="A41" s="24">
        <v>45063</v>
      </c>
      <c r="B41" s="15" t="s">
        <v>57</v>
      </c>
      <c r="C41" s="15" t="s">
        <v>152</v>
      </c>
      <c r="D41" s="15">
        <v>307</v>
      </c>
      <c r="E41" s="17" t="s">
        <v>151</v>
      </c>
      <c r="F41" s="15">
        <v>14</v>
      </c>
    </row>
    <row r="42" spans="1:9" ht="30" x14ac:dyDescent="0.25">
      <c r="A42" s="24">
        <v>45063</v>
      </c>
      <c r="B42" s="15" t="s">
        <v>34</v>
      </c>
      <c r="C42" s="15" t="s">
        <v>154</v>
      </c>
      <c r="D42" s="15">
        <v>308</v>
      </c>
      <c r="E42" s="36" t="s">
        <v>153</v>
      </c>
      <c r="F42" s="15">
        <v>17</v>
      </c>
    </row>
    <row r="43" spans="1:9" ht="45" x14ac:dyDescent="0.25">
      <c r="A43" s="24">
        <v>45063</v>
      </c>
      <c r="B43" s="15" t="s">
        <v>52</v>
      </c>
      <c r="C43" s="15" t="s">
        <v>156</v>
      </c>
      <c r="D43" s="15">
        <v>309</v>
      </c>
      <c r="E43" s="17" t="s">
        <v>155</v>
      </c>
      <c r="F43" s="15">
        <v>23</v>
      </c>
    </row>
    <row r="44" spans="1:9" ht="45" x14ac:dyDescent="0.25">
      <c r="A44" s="24">
        <v>45063</v>
      </c>
      <c r="B44" s="15" t="s">
        <v>21</v>
      </c>
      <c r="C44" s="15" t="s">
        <v>157</v>
      </c>
      <c r="D44" s="15">
        <v>310</v>
      </c>
      <c r="E44" s="17" t="s">
        <v>158</v>
      </c>
      <c r="F44" s="15">
        <v>24</v>
      </c>
    </row>
    <row r="45" spans="1:9" ht="15" customHeight="1" x14ac:dyDescent="0.25">
      <c r="A45" s="24">
        <v>45064</v>
      </c>
      <c r="B45" s="15" t="s">
        <v>54</v>
      </c>
      <c r="C45" s="15" t="s">
        <v>161</v>
      </c>
      <c r="D45" s="15">
        <v>311</v>
      </c>
      <c r="E45" s="17" t="s">
        <v>159</v>
      </c>
      <c r="F45" s="15">
        <v>10</v>
      </c>
      <c r="G45" s="15"/>
      <c r="H45" s="25"/>
    </row>
    <row r="46" spans="1:9" ht="15" customHeight="1" x14ac:dyDescent="0.25">
      <c r="A46" s="24">
        <v>45064</v>
      </c>
      <c r="B46" s="15" t="s">
        <v>58</v>
      </c>
      <c r="C46" s="15" t="s">
        <v>162</v>
      </c>
      <c r="D46" s="15">
        <v>312</v>
      </c>
      <c r="E46" s="17" t="s">
        <v>160</v>
      </c>
      <c r="F46" s="15">
        <v>10</v>
      </c>
      <c r="G46" s="15"/>
      <c r="H46" s="25"/>
    </row>
    <row r="47" spans="1:9" x14ac:dyDescent="0.25">
      <c r="A47" s="24">
        <v>45064</v>
      </c>
      <c r="B47" s="15" t="s">
        <v>58</v>
      </c>
      <c r="C47" s="15" t="s">
        <v>166</v>
      </c>
      <c r="D47" s="15">
        <v>313</v>
      </c>
      <c r="E47" s="17" t="s">
        <v>165</v>
      </c>
      <c r="F47" s="15">
        <v>9</v>
      </c>
      <c r="G47" s="15"/>
      <c r="H47" s="25"/>
    </row>
    <row r="48" spans="1:9" x14ac:dyDescent="0.25">
      <c r="A48" s="24">
        <v>45064</v>
      </c>
      <c r="B48" s="15" t="s">
        <v>78</v>
      </c>
      <c r="C48" s="15" t="s">
        <v>164</v>
      </c>
      <c r="D48" s="15">
        <v>314</v>
      </c>
      <c r="E48" s="19" t="s">
        <v>163</v>
      </c>
      <c r="F48" s="15">
        <v>4</v>
      </c>
      <c r="H48" s="25"/>
    </row>
    <row r="49" spans="1:8" ht="15" customHeight="1" x14ac:dyDescent="0.25">
      <c r="A49" s="24">
        <v>45064</v>
      </c>
      <c r="B49" s="15" t="s">
        <v>52</v>
      </c>
      <c r="C49" s="15" t="s">
        <v>167</v>
      </c>
      <c r="D49" s="15">
        <v>315</v>
      </c>
      <c r="E49" s="17" t="s">
        <v>168</v>
      </c>
      <c r="F49" s="15">
        <v>10</v>
      </c>
      <c r="H49" s="25"/>
    </row>
    <row r="50" spans="1:8" x14ac:dyDescent="0.25">
      <c r="A50" s="24">
        <v>45064</v>
      </c>
      <c r="B50" s="15" t="s">
        <v>64</v>
      </c>
      <c r="C50" s="15" t="s">
        <v>169</v>
      </c>
      <c r="D50" s="15">
        <v>316</v>
      </c>
      <c r="E50" s="15" t="s">
        <v>171</v>
      </c>
      <c r="F50" s="15">
        <v>4</v>
      </c>
      <c r="H50" s="25"/>
    </row>
    <row r="51" spans="1:8" x14ac:dyDescent="0.25">
      <c r="A51" s="24">
        <v>45064</v>
      </c>
      <c r="B51" s="15" t="s">
        <v>84</v>
      </c>
      <c r="C51" s="15" t="s">
        <v>170</v>
      </c>
      <c r="D51" s="15">
        <v>317</v>
      </c>
      <c r="E51" s="15" t="s">
        <v>172</v>
      </c>
      <c r="F51" s="15">
        <v>6</v>
      </c>
      <c r="H51" s="25"/>
    </row>
    <row r="52" spans="1:8" x14ac:dyDescent="0.25">
      <c r="A52" s="24">
        <v>45064</v>
      </c>
      <c r="B52" s="15" t="s">
        <v>21</v>
      </c>
      <c r="C52" s="15" t="s">
        <v>173</v>
      </c>
      <c r="D52" s="15">
        <v>318</v>
      </c>
      <c r="E52" s="15" t="s">
        <v>180</v>
      </c>
      <c r="F52" s="15">
        <v>9</v>
      </c>
      <c r="H52" s="25"/>
    </row>
    <row r="53" spans="1:8" x14ac:dyDescent="0.25">
      <c r="A53" s="24">
        <v>45064</v>
      </c>
      <c r="B53" s="15" t="s">
        <v>52</v>
      </c>
      <c r="C53" s="15" t="s">
        <v>187</v>
      </c>
      <c r="D53" s="15">
        <v>319</v>
      </c>
      <c r="E53" s="15" t="s">
        <v>174</v>
      </c>
      <c r="F53" s="15">
        <v>3</v>
      </c>
      <c r="H53" s="25"/>
    </row>
    <row r="54" spans="1:8" x14ac:dyDescent="0.25">
      <c r="A54" s="24">
        <v>45064</v>
      </c>
      <c r="B54" s="15" t="s">
        <v>79</v>
      </c>
      <c r="C54" s="15" t="s">
        <v>177</v>
      </c>
      <c r="D54" s="15">
        <v>320</v>
      </c>
      <c r="E54" s="15" t="s">
        <v>176</v>
      </c>
      <c r="F54" s="15">
        <v>3</v>
      </c>
      <c r="H54" s="25"/>
    </row>
    <row r="55" spans="1:8" ht="30" x14ac:dyDescent="0.25">
      <c r="A55" s="24">
        <v>45064</v>
      </c>
      <c r="B55" s="15" t="s">
        <v>175</v>
      </c>
      <c r="C55" s="15" t="s">
        <v>178</v>
      </c>
      <c r="D55" s="15">
        <v>321</v>
      </c>
      <c r="E55" s="17" t="s">
        <v>179</v>
      </c>
      <c r="F55" s="15">
        <v>15</v>
      </c>
    </row>
    <row r="56" spans="1:8" x14ac:dyDescent="0.25">
      <c r="A56" s="24">
        <v>45064</v>
      </c>
      <c r="B56" s="15" t="s">
        <v>54</v>
      </c>
      <c r="C56" s="15" t="s">
        <v>184</v>
      </c>
      <c r="D56" s="15">
        <v>322</v>
      </c>
      <c r="E56" s="15" t="s">
        <v>208</v>
      </c>
      <c r="F56" s="15">
        <v>6</v>
      </c>
      <c r="H56" s="15" t="s">
        <v>209</v>
      </c>
    </row>
    <row r="57" spans="1:8" x14ac:dyDescent="0.25">
      <c r="A57" s="24">
        <v>45064</v>
      </c>
      <c r="B57" s="15" t="s">
        <v>73</v>
      </c>
      <c r="C57" s="15" t="s">
        <v>186</v>
      </c>
      <c r="D57" s="15">
        <v>323</v>
      </c>
      <c r="E57" s="15" t="s">
        <v>191</v>
      </c>
      <c r="F57" s="15">
        <v>9</v>
      </c>
      <c r="H57" s="20"/>
    </row>
    <row r="58" spans="1:8" ht="45" x14ac:dyDescent="0.25">
      <c r="A58" s="24">
        <v>45064</v>
      </c>
      <c r="B58" s="15" t="s">
        <v>89</v>
      </c>
      <c r="C58" s="15" t="s">
        <v>181</v>
      </c>
      <c r="D58" s="15">
        <v>324</v>
      </c>
      <c r="E58" s="17" t="s">
        <v>183</v>
      </c>
      <c r="F58" s="15">
        <v>22</v>
      </c>
      <c r="H58" s="20"/>
    </row>
    <row r="59" spans="1:8" x14ac:dyDescent="0.25">
      <c r="A59" s="24">
        <v>45064</v>
      </c>
      <c r="B59" s="15" t="s">
        <v>34</v>
      </c>
      <c r="C59" s="15" t="s">
        <v>185</v>
      </c>
      <c r="D59" s="15">
        <v>325</v>
      </c>
      <c r="E59" s="15" t="s">
        <v>182</v>
      </c>
      <c r="F59" s="15">
        <v>10</v>
      </c>
      <c r="H59" s="20"/>
    </row>
    <row r="60" spans="1:8" x14ac:dyDescent="0.25">
      <c r="A60" s="24">
        <v>45064</v>
      </c>
      <c r="B60" s="15" t="s">
        <v>21</v>
      </c>
      <c r="C60" s="15" t="s">
        <v>188</v>
      </c>
      <c r="D60" s="15">
        <v>326</v>
      </c>
      <c r="E60" s="18" t="s">
        <v>189</v>
      </c>
      <c r="F60" s="15">
        <v>5</v>
      </c>
      <c r="H60" s="20"/>
    </row>
    <row r="61" spans="1:8" x14ac:dyDescent="0.25">
      <c r="A61" s="34"/>
      <c r="B61" s="25"/>
      <c r="C61" s="25"/>
      <c r="D61" s="25"/>
      <c r="E61" s="25"/>
      <c r="F61" s="25"/>
      <c r="G61" s="25"/>
      <c r="H61" s="20"/>
    </row>
    <row r="62" spans="1:8" x14ac:dyDescent="0.25">
      <c r="A62" s="16"/>
      <c r="B62" s="15"/>
      <c r="C62" s="15"/>
      <c r="D62" s="15"/>
      <c r="E62" s="15"/>
      <c r="F62" s="15"/>
      <c r="G62" s="20"/>
      <c r="H62" s="20"/>
    </row>
    <row r="63" spans="1:8" x14ac:dyDescent="0.25">
      <c r="A63" s="16"/>
      <c r="B63" s="15"/>
      <c r="C63" s="15"/>
      <c r="D63" s="15"/>
      <c r="E63" s="15"/>
      <c r="F63" s="15"/>
      <c r="G63" s="20"/>
      <c r="H63" s="20"/>
    </row>
    <row r="64" spans="1:8" x14ac:dyDescent="0.25">
      <c r="A64" s="16"/>
      <c r="B64" s="15"/>
      <c r="C64" s="15"/>
      <c r="D64" s="15"/>
      <c r="E64" s="17"/>
      <c r="F64" s="15"/>
      <c r="G64" s="20"/>
      <c r="H64" s="20"/>
    </row>
    <row r="65" spans="1:9" x14ac:dyDescent="0.25">
      <c r="A65" s="16"/>
      <c r="B65" s="15"/>
      <c r="C65" s="15"/>
      <c r="D65" s="15"/>
      <c r="E65" s="15"/>
      <c r="F65" s="15"/>
      <c r="G65" s="20"/>
      <c r="H65" s="20"/>
    </row>
    <row r="66" spans="1:9" x14ac:dyDescent="0.25">
      <c r="A66" s="16"/>
      <c r="B66" s="15"/>
      <c r="C66" s="15"/>
      <c r="D66" s="15"/>
      <c r="E66" s="17"/>
      <c r="F66" s="15"/>
      <c r="G66" s="20"/>
      <c r="H66" s="20"/>
    </row>
    <row r="67" spans="1:9" x14ac:dyDescent="0.25">
      <c r="A67" s="16"/>
      <c r="B67" s="15"/>
      <c r="C67" s="15"/>
      <c r="D67" s="15"/>
      <c r="E67" s="17"/>
      <c r="F67" s="15"/>
      <c r="G67" s="20"/>
      <c r="H67" s="20"/>
    </row>
    <row r="68" spans="1:9" x14ac:dyDescent="0.25">
      <c r="A68" s="16"/>
      <c r="B68" s="15"/>
      <c r="C68" s="15"/>
      <c r="D68" s="15"/>
      <c r="E68" s="18"/>
      <c r="F68" s="15"/>
      <c r="G68" s="20"/>
      <c r="H68" s="20"/>
    </row>
    <row r="69" spans="1:9" x14ac:dyDescent="0.25">
      <c r="A69" s="16"/>
      <c r="B69" s="15"/>
      <c r="C69" s="15"/>
      <c r="D69" s="15"/>
      <c r="E69" s="18"/>
      <c r="F69" s="15"/>
      <c r="G69" s="20"/>
      <c r="H69" s="20"/>
    </row>
    <row r="70" spans="1:9" x14ac:dyDescent="0.25">
      <c r="A70" s="16"/>
      <c r="B70" s="15"/>
      <c r="C70" s="15"/>
      <c r="D70" s="15"/>
      <c r="E70" s="17"/>
      <c r="F70" s="15"/>
      <c r="G70" s="20"/>
      <c r="H70" s="20"/>
    </row>
    <row r="71" spans="1:9" x14ac:dyDescent="0.25">
      <c r="A71" s="16"/>
      <c r="B71" s="15"/>
      <c r="C71" s="15"/>
      <c r="D71" s="15"/>
      <c r="E71" s="18"/>
      <c r="F71" s="15"/>
      <c r="G71" s="20"/>
      <c r="H71" s="20"/>
    </row>
    <row r="72" spans="1:9" x14ac:dyDescent="0.25">
      <c r="A72" s="16"/>
      <c r="B72" s="15"/>
      <c r="C72" s="15"/>
      <c r="D72" s="15"/>
      <c r="E72" s="15"/>
      <c r="F72" s="15"/>
      <c r="G72" s="20"/>
      <c r="H72" s="20"/>
    </row>
    <row r="73" spans="1:9" x14ac:dyDescent="0.25">
      <c r="A73" s="16"/>
      <c r="B73" s="15"/>
      <c r="C73" s="15"/>
      <c r="D73" s="15"/>
      <c r="E73" s="18"/>
      <c r="F73" s="15"/>
      <c r="G73" s="20"/>
      <c r="H73" s="20"/>
    </row>
    <row r="74" spans="1:9" x14ac:dyDescent="0.25">
      <c r="A74" s="16"/>
      <c r="B74" s="15"/>
      <c r="C74" s="15"/>
      <c r="D74" s="15"/>
      <c r="E74" s="15"/>
      <c r="F74" s="15"/>
      <c r="G74" s="20"/>
      <c r="H74" s="20"/>
    </row>
    <row r="75" spans="1:9" x14ac:dyDescent="0.25">
      <c r="A75" s="16"/>
      <c r="B75" s="15"/>
      <c r="C75" s="15"/>
      <c r="D75" s="15"/>
      <c r="E75" s="18"/>
      <c r="F75" s="15"/>
      <c r="G75" s="20"/>
      <c r="H75" s="20"/>
    </row>
    <row r="76" spans="1:9" x14ac:dyDescent="0.25">
      <c r="A76" s="16"/>
      <c r="B76" s="15"/>
      <c r="C76" s="15"/>
      <c r="D76" s="15"/>
      <c r="E76" s="15"/>
      <c r="F76" s="15"/>
      <c r="G76" s="20"/>
      <c r="H76" s="15"/>
    </row>
    <row r="77" spans="1:9" x14ac:dyDescent="0.25">
      <c r="A77" s="16"/>
      <c r="D77" s="15"/>
      <c r="F77" s="15"/>
      <c r="G77" s="20"/>
      <c r="H77" s="20"/>
    </row>
    <row r="78" spans="1:9" x14ac:dyDescent="0.25">
      <c r="A78" s="16"/>
      <c r="B78" s="15"/>
      <c r="C78" s="15"/>
      <c r="D78" s="15"/>
      <c r="E78" s="15"/>
      <c r="F78" s="15"/>
    </row>
    <row r="79" spans="1:9" x14ac:dyDescent="0.25">
      <c r="A79" s="16"/>
      <c r="B79" s="15"/>
      <c r="C79" s="15"/>
      <c r="D79" s="15"/>
      <c r="E79" s="15"/>
      <c r="F79" s="15"/>
      <c r="H79" s="15"/>
    </row>
    <row r="80" spans="1:9" x14ac:dyDescent="0.25">
      <c r="A80" s="22"/>
      <c r="B80" s="15"/>
      <c r="C80" s="15"/>
      <c r="D80" s="15"/>
      <c r="E80" s="15"/>
      <c r="F80" s="15"/>
      <c r="G80" s="15"/>
      <c r="H80" s="15"/>
      <c r="I80" s="15"/>
    </row>
    <row r="81" spans="1:11" x14ac:dyDescent="0.25">
      <c r="A81" s="24"/>
      <c r="B81" s="15"/>
      <c r="C81" s="15"/>
      <c r="D81" s="15"/>
      <c r="E81" s="18"/>
      <c r="F81" s="15"/>
      <c r="G81" s="15"/>
      <c r="H81" s="15"/>
      <c r="I81" s="15"/>
    </row>
    <row r="82" spans="1:11" x14ac:dyDescent="0.25">
      <c r="A82" s="24"/>
      <c r="B82" s="15"/>
      <c r="C82" s="15"/>
      <c r="D82" s="15"/>
      <c r="E82" s="15"/>
      <c r="F82" s="15"/>
      <c r="G82" s="15"/>
      <c r="H82" s="15"/>
      <c r="I82" s="15"/>
    </row>
    <row r="83" spans="1:11" x14ac:dyDescent="0.25">
      <c r="A83" s="24"/>
      <c r="B83" s="15"/>
      <c r="C83" s="15"/>
      <c r="D83" s="15"/>
      <c r="E83" s="15"/>
      <c r="F83" s="15"/>
      <c r="G83" s="15"/>
      <c r="H83" s="15"/>
      <c r="I83" s="15"/>
    </row>
    <row r="84" spans="1:11" x14ac:dyDescent="0.25">
      <c r="A84" s="24"/>
      <c r="B84" s="15"/>
      <c r="C84" s="15"/>
      <c r="D84" s="15"/>
      <c r="E84" s="17"/>
      <c r="F84" s="15"/>
      <c r="G84" s="15"/>
      <c r="H84" s="15"/>
      <c r="I84" s="15"/>
    </row>
    <row r="85" spans="1:11" x14ac:dyDescent="0.25">
      <c r="A85" s="26"/>
      <c r="B85" s="15"/>
      <c r="C85" s="15"/>
      <c r="D85" s="15"/>
      <c r="E85" s="17"/>
      <c r="F85" s="15"/>
      <c r="G85" s="20"/>
      <c r="I85" s="20"/>
      <c r="J85" s="20"/>
      <c r="K85" s="20"/>
    </row>
    <row r="86" spans="1:11" x14ac:dyDescent="0.25">
      <c r="A86" s="26"/>
      <c r="B86" s="15"/>
      <c r="C86" s="15"/>
      <c r="D86" s="15"/>
      <c r="E86" s="15"/>
      <c r="F86" s="15"/>
      <c r="G86" s="20"/>
      <c r="I86" s="20"/>
      <c r="J86" s="20"/>
      <c r="K86" s="20"/>
    </row>
    <row r="87" spans="1:11" x14ac:dyDescent="0.25">
      <c r="A87" s="26"/>
      <c r="B87" s="15"/>
      <c r="C87" s="15"/>
      <c r="D87" s="15"/>
      <c r="E87" s="18"/>
      <c r="F87" s="15"/>
      <c r="G87" s="20"/>
      <c r="I87" s="20"/>
      <c r="J87" s="20"/>
      <c r="K87" s="20"/>
    </row>
    <row r="88" spans="1:11" x14ac:dyDescent="0.25">
      <c r="A88" s="26"/>
      <c r="B88" s="15"/>
      <c r="C88" s="15"/>
      <c r="D88" s="15"/>
      <c r="E88" s="15"/>
      <c r="F88" s="15"/>
      <c r="G88" s="15"/>
      <c r="I88" s="20"/>
      <c r="J88" s="20"/>
      <c r="K88" s="20"/>
    </row>
    <row r="89" spans="1:11" x14ac:dyDescent="0.25">
      <c r="A89" s="26"/>
      <c r="B89" s="15"/>
      <c r="C89" s="15"/>
      <c r="D89" s="15"/>
      <c r="E89" s="17"/>
      <c r="F89" s="15"/>
      <c r="G89" s="20"/>
      <c r="I89" s="20"/>
      <c r="J89" s="20"/>
      <c r="K89" s="20"/>
    </row>
    <row r="90" spans="1:11" x14ac:dyDescent="0.25">
      <c r="A90" s="26"/>
      <c r="B90" s="15"/>
      <c r="C90" s="15"/>
      <c r="D90" s="15"/>
      <c r="E90" s="17"/>
      <c r="F90" s="15"/>
      <c r="G90" s="15"/>
      <c r="I90" s="20"/>
      <c r="J90" s="20"/>
      <c r="K90" s="20"/>
    </row>
    <row r="91" spans="1:11" x14ac:dyDescent="0.25">
      <c r="A91" s="26"/>
      <c r="B91" s="15"/>
      <c r="C91" s="15"/>
      <c r="D91" s="15"/>
      <c r="E91" s="18"/>
      <c r="F91" s="15"/>
      <c r="G91" s="15"/>
      <c r="I91" s="20"/>
      <c r="J91" s="20"/>
      <c r="K91" s="20"/>
    </row>
    <row r="92" spans="1:11" x14ac:dyDescent="0.25">
      <c r="A92" s="26"/>
      <c r="B92" s="15"/>
      <c r="C92" s="15"/>
      <c r="D92" s="15"/>
      <c r="E92" s="18"/>
      <c r="F92" s="15"/>
      <c r="G92" s="20"/>
      <c r="I92" s="20"/>
      <c r="J92" s="20"/>
      <c r="K92" s="20"/>
    </row>
    <row r="93" spans="1:11" x14ac:dyDescent="0.25">
      <c r="A93" s="26"/>
      <c r="B93" s="15"/>
      <c r="C93" s="15"/>
      <c r="D93" s="15"/>
      <c r="E93" s="18"/>
      <c r="F93" s="15"/>
      <c r="G93" s="20"/>
      <c r="I93" s="20"/>
      <c r="J93" s="25"/>
      <c r="K93" s="20"/>
    </row>
    <row r="94" spans="1:11" x14ac:dyDescent="0.25">
      <c r="A94" s="26"/>
      <c r="B94" s="15"/>
      <c r="C94" s="15"/>
      <c r="D94" s="15"/>
      <c r="E94" s="17"/>
      <c r="F94" s="15"/>
      <c r="G94" s="20"/>
      <c r="I94" s="20"/>
      <c r="J94" s="20"/>
      <c r="K94" s="20"/>
    </row>
    <row r="95" spans="1:11" x14ac:dyDescent="0.25">
      <c r="A95" s="26"/>
      <c r="B95" s="15"/>
      <c r="C95" s="15"/>
      <c r="D95" s="15"/>
      <c r="E95" s="17"/>
      <c r="F95" s="15"/>
      <c r="G95" s="20"/>
      <c r="K95" s="20"/>
    </row>
    <row r="96" spans="1:11" x14ac:dyDescent="0.25">
      <c r="A96" s="16"/>
      <c r="B96" s="15"/>
      <c r="C96" s="15"/>
      <c r="D96" s="15"/>
      <c r="E96" s="15"/>
      <c r="F96" s="15"/>
      <c r="G96" s="15"/>
    </row>
    <row r="97" spans="1:8" x14ac:dyDescent="0.25">
      <c r="A97" s="16"/>
      <c r="B97" s="15"/>
      <c r="C97" s="15"/>
      <c r="D97" s="15"/>
      <c r="E97" s="27"/>
      <c r="F97" s="15"/>
      <c r="G97" s="15"/>
    </row>
    <row r="98" spans="1:8" x14ac:dyDescent="0.25">
      <c r="A98" s="16"/>
      <c r="B98" s="15"/>
      <c r="C98" s="15"/>
      <c r="D98" s="15"/>
      <c r="E98" s="18"/>
      <c r="F98" s="15"/>
      <c r="G98" s="15"/>
    </row>
    <row r="99" spans="1:8" x14ac:dyDescent="0.25">
      <c r="A99" s="16"/>
      <c r="B99" s="15"/>
      <c r="C99" s="15"/>
      <c r="D99" s="15"/>
      <c r="E99" s="15"/>
      <c r="F99" s="15"/>
      <c r="G99" s="15"/>
    </row>
    <row r="100" spans="1:8" x14ac:dyDescent="0.25">
      <c r="A100" s="16"/>
      <c r="B100" s="15"/>
      <c r="C100" s="15"/>
      <c r="D100" s="15"/>
      <c r="E100" s="15"/>
      <c r="F100" s="15"/>
    </row>
    <row r="101" spans="1:8" x14ac:dyDescent="0.25">
      <c r="A101" s="16"/>
      <c r="B101" s="15"/>
      <c r="C101" s="15"/>
      <c r="D101" s="15"/>
      <c r="E101" s="15"/>
      <c r="F101" s="15"/>
    </row>
    <row r="102" spans="1:8" x14ac:dyDescent="0.25">
      <c r="A102" s="16"/>
      <c r="B102" s="15"/>
      <c r="C102" s="15"/>
      <c r="D102" s="15"/>
      <c r="E102" s="18"/>
      <c r="F102" s="15"/>
    </row>
    <row r="103" spans="1:8" x14ac:dyDescent="0.25">
      <c r="A103" s="16"/>
      <c r="B103" s="15"/>
      <c r="C103" s="15"/>
      <c r="D103" s="15"/>
      <c r="E103" s="15"/>
      <c r="F103" s="15"/>
      <c r="G103" s="15"/>
    </row>
    <row r="104" spans="1:8" x14ac:dyDescent="0.25">
      <c r="A104" s="16"/>
      <c r="B104" s="15"/>
      <c r="C104" s="15"/>
      <c r="D104" s="15"/>
      <c r="E104" s="15"/>
      <c r="F104" s="15"/>
      <c r="G104" s="15"/>
    </row>
    <row r="105" spans="1:8" x14ac:dyDescent="0.25">
      <c r="A105" s="16"/>
      <c r="B105" s="15"/>
      <c r="C105" s="15"/>
      <c r="D105" s="15"/>
      <c r="E105" s="15"/>
      <c r="F105" s="15"/>
    </row>
    <row r="106" spans="1:8" x14ac:dyDescent="0.25">
      <c r="A106" s="16"/>
      <c r="B106" s="15"/>
      <c r="C106" s="15"/>
      <c r="D106" s="15"/>
      <c r="E106" s="15"/>
      <c r="F106" s="15"/>
    </row>
    <row r="107" spans="1:8" x14ac:dyDescent="0.25">
      <c r="A107" s="16"/>
      <c r="B107" s="15"/>
      <c r="C107" s="15"/>
      <c r="D107" s="15"/>
      <c r="E107" s="15"/>
      <c r="F107" s="15"/>
    </row>
    <row r="108" spans="1:8" x14ac:dyDescent="0.25">
      <c r="A108" s="16"/>
      <c r="B108" s="15"/>
      <c r="C108" s="15"/>
      <c r="D108" s="15"/>
      <c r="E108" s="15"/>
      <c r="F108" s="15"/>
    </row>
    <row r="109" spans="1:8" x14ac:dyDescent="0.25">
      <c r="A109" s="16"/>
      <c r="B109" s="15"/>
      <c r="C109" s="15"/>
      <c r="D109" s="15"/>
      <c r="E109" s="15"/>
      <c r="F109" s="15"/>
    </row>
    <row r="110" spans="1:8" x14ac:dyDescent="0.25">
      <c r="A110" s="16"/>
      <c r="B110" s="15"/>
      <c r="C110" s="15"/>
      <c r="D110" s="15"/>
      <c r="E110" s="18"/>
      <c r="F110" s="15"/>
      <c r="G110" s="15"/>
      <c r="H110" s="15"/>
    </row>
    <row r="111" spans="1:8" x14ac:dyDescent="0.25">
      <c r="A111" s="24"/>
      <c r="B111" s="15"/>
      <c r="C111" s="15"/>
      <c r="D111" s="15"/>
      <c r="E111" s="15"/>
      <c r="F111" s="15"/>
    </row>
    <row r="112" spans="1:8" x14ac:dyDescent="0.25">
      <c r="A112" s="24"/>
      <c r="B112" s="15"/>
      <c r="C112" s="15"/>
      <c r="D112" s="15"/>
      <c r="E112" s="18"/>
      <c r="F112" s="15"/>
    </row>
    <row r="113" spans="1:9" x14ac:dyDescent="0.25">
      <c r="A113" s="24"/>
      <c r="B113" s="15"/>
      <c r="C113" s="15"/>
      <c r="D113" s="15"/>
      <c r="E113" s="15"/>
      <c r="F113" s="15"/>
    </row>
    <row r="114" spans="1:9" x14ac:dyDescent="0.25">
      <c r="A114" s="24"/>
      <c r="B114" s="15"/>
      <c r="C114" s="15"/>
      <c r="D114" s="15"/>
      <c r="E114" s="15"/>
      <c r="F114" s="15"/>
    </row>
    <row r="115" spans="1:9" x14ac:dyDescent="0.25">
      <c r="A115" s="24"/>
      <c r="B115" s="15"/>
      <c r="C115" s="15"/>
      <c r="D115" s="15"/>
      <c r="E115" s="15"/>
      <c r="F115" s="15"/>
      <c r="H115" s="15"/>
    </row>
    <row r="116" spans="1:9" x14ac:dyDescent="0.25">
      <c r="A116" s="24"/>
      <c r="B116" s="15"/>
      <c r="C116" s="15"/>
      <c r="D116" s="15"/>
      <c r="E116" s="15"/>
      <c r="F116" s="15"/>
      <c r="G116" s="15"/>
      <c r="H116" s="15"/>
      <c r="I116" s="15"/>
    </row>
    <row r="117" spans="1:9" x14ac:dyDescent="0.25">
      <c r="A117" s="24"/>
      <c r="B117" s="15"/>
      <c r="C117" s="15"/>
      <c r="D117" s="15"/>
      <c r="E117" s="18"/>
      <c r="F117" s="15"/>
      <c r="G117" s="15"/>
      <c r="H117" s="15"/>
      <c r="I117" s="15"/>
    </row>
    <row r="118" spans="1:9" ht="46.15" customHeight="1" x14ac:dyDescent="0.25">
      <c r="A118" s="24"/>
      <c r="B118" s="15"/>
      <c r="C118" s="15"/>
      <c r="D118" s="15"/>
      <c r="E118" s="17"/>
      <c r="F118" s="15"/>
      <c r="G118" s="15"/>
      <c r="H118" s="15"/>
      <c r="I118" s="15"/>
    </row>
    <row r="119" spans="1:9" x14ac:dyDescent="0.25">
      <c r="A119" s="24"/>
      <c r="B119" s="15"/>
      <c r="C119" s="15"/>
      <c r="D119" s="15"/>
      <c r="E119" s="15"/>
      <c r="F119" s="15"/>
      <c r="G119" s="15"/>
      <c r="H119" s="15"/>
      <c r="I119" s="15"/>
    </row>
    <row r="120" spans="1:9" x14ac:dyDescent="0.25">
      <c r="A120" s="16"/>
      <c r="B120" s="15"/>
      <c r="C120" s="15"/>
      <c r="D120" s="15"/>
      <c r="E120" s="18"/>
      <c r="F120" s="15"/>
      <c r="G120" s="15"/>
      <c r="H120" s="15"/>
      <c r="I120" s="15"/>
    </row>
    <row r="121" spans="1:9" x14ac:dyDescent="0.25">
      <c r="A121" s="16"/>
      <c r="B121" s="15"/>
      <c r="C121" s="15"/>
      <c r="D121" s="15"/>
      <c r="E121" s="18"/>
      <c r="F121" s="15"/>
      <c r="G121" s="15"/>
      <c r="H121" s="15"/>
      <c r="I121" s="15"/>
    </row>
    <row r="122" spans="1:9" x14ac:dyDescent="0.25">
      <c r="A122" s="16"/>
      <c r="B122" s="15"/>
      <c r="C122" s="15"/>
      <c r="D122" s="15"/>
      <c r="E122" s="15"/>
      <c r="F122" s="15"/>
      <c r="G122" s="15"/>
      <c r="H122" s="15"/>
      <c r="I122" s="15"/>
    </row>
    <row r="123" spans="1:9" x14ac:dyDescent="0.25">
      <c r="A123" s="16"/>
      <c r="B123" s="15"/>
      <c r="C123" s="15"/>
      <c r="D123" s="15"/>
      <c r="E123" s="17"/>
      <c r="F123" s="15"/>
      <c r="G123" s="15"/>
      <c r="H123" s="15"/>
      <c r="I123" s="15"/>
    </row>
    <row r="124" spans="1:9" x14ac:dyDescent="0.25">
      <c r="A124" s="16"/>
      <c r="B124" s="15"/>
      <c r="C124" s="15"/>
      <c r="D124" s="15"/>
      <c r="E124" s="18"/>
      <c r="F124" s="15"/>
      <c r="G124" s="15"/>
      <c r="H124" s="15"/>
      <c r="I124" s="15"/>
    </row>
    <row r="125" spans="1:9" x14ac:dyDescent="0.25">
      <c r="A125" s="16"/>
      <c r="B125" s="15"/>
      <c r="C125" s="15"/>
      <c r="D125" s="15"/>
      <c r="E125" s="15"/>
      <c r="F125" s="15"/>
      <c r="G125" s="15"/>
      <c r="H125" s="15"/>
      <c r="I125" s="15"/>
    </row>
    <row r="126" spans="1:9" x14ac:dyDescent="0.25">
      <c r="A126" s="16"/>
      <c r="B126" s="15"/>
      <c r="C126" s="15"/>
      <c r="D126" s="15"/>
      <c r="E126" s="15"/>
      <c r="F126" s="15"/>
      <c r="G126" s="15"/>
      <c r="H126" s="15"/>
      <c r="I126" s="15"/>
    </row>
    <row r="127" spans="1:9" x14ac:dyDescent="0.25">
      <c r="A127" s="16"/>
      <c r="B127" s="15"/>
      <c r="C127" s="15"/>
      <c r="D127" s="15"/>
      <c r="E127" s="15"/>
      <c r="F127" s="15"/>
      <c r="G127" s="15"/>
      <c r="H127" s="15"/>
      <c r="I127" s="15"/>
    </row>
    <row r="128" spans="1:9" x14ac:dyDescent="0.25">
      <c r="A128" s="16"/>
      <c r="B128" s="15"/>
      <c r="C128" s="15"/>
      <c r="D128" s="15"/>
      <c r="E128" s="18"/>
      <c r="F128" s="15"/>
      <c r="G128" s="15"/>
      <c r="H128" s="15"/>
      <c r="I128" s="15"/>
    </row>
    <row r="129" spans="1:9" x14ac:dyDescent="0.25">
      <c r="A129" s="16"/>
      <c r="B129" s="15"/>
      <c r="C129" s="15"/>
      <c r="D129" s="15"/>
      <c r="E129" s="15"/>
      <c r="F129" s="15"/>
      <c r="G129" s="15"/>
      <c r="H129" s="15"/>
      <c r="I129" s="15"/>
    </row>
    <row r="130" spans="1:9" x14ac:dyDescent="0.25">
      <c r="A130" s="16"/>
      <c r="B130" s="15"/>
      <c r="C130" s="15"/>
      <c r="D130" s="15"/>
      <c r="E130" s="17"/>
      <c r="F130" s="15"/>
      <c r="G130" s="15"/>
      <c r="H130" s="15"/>
      <c r="I130" s="15"/>
    </row>
    <row r="131" spans="1:9" x14ac:dyDescent="0.25">
      <c r="A131" s="24"/>
      <c r="B131" s="15"/>
      <c r="C131" s="15"/>
      <c r="D131" s="15"/>
      <c r="E131" s="15"/>
      <c r="F131" s="15"/>
      <c r="G131" s="15"/>
      <c r="H131" s="15"/>
      <c r="I131" s="15"/>
    </row>
    <row r="132" spans="1:9" x14ac:dyDescent="0.25">
      <c r="A132" s="24"/>
      <c r="B132" s="15"/>
      <c r="C132" s="15"/>
      <c r="D132" s="15"/>
      <c r="E132" s="18"/>
      <c r="F132" s="15"/>
      <c r="G132" s="15"/>
      <c r="H132" s="15"/>
      <c r="I132" s="15"/>
    </row>
    <row r="133" spans="1:9" x14ac:dyDescent="0.25">
      <c r="A133" s="24"/>
      <c r="B133" s="15"/>
      <c r="C133" s="15"/>
      <c r="D133" s="15"/>
      <c r="E133" s="18"/>
      <c r="F133" s="15"/>
      <c r="G133" s="15"/>
      <c r="H133" s="15"/>
      <c r="I133" s="15"/>
    </row>
    <row r="134" spans="1:9" x14ac:dyDescent="0.25">
      <c r="A134" s="24"/>
      <c r="B134" s="15"/>
      <c r="C134" s="15"/>
      <c r="D134" s="15"/>
      <c r="E134" s="15"/>
      <c r="F134" s="15"/>
      <c r="G134" s="15"/>
      <c r="H134" s="15"/>
      <c r="I134" s="15"/>
    </row>
    <row r="138" spans="1:9" ht="13.9" customHeigh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E3"/>
  <sheetViews>
    <sheetView workbookViewId="0"/>
  </sheetViews>
  <sheetFormatPr defaultRowHeight="15" x14ac:dyDescent="0.25"/>
  <cols>
    <col min="1" max="1" width="11.42578125" customWidth="1"/>
    <col min="2" max="2" width="11.7109375" customWidth="1"/>
    <col min="3" max="3" width="11.5703125" customWidth="1"/>
    <col min="4" max="4" width="10.85546875" customWidth="1"/>
  </cols>
  <sheetData>
    <row r="1" spans="1:5" x14ac:dyDescent="0.25">
      <c r="A1" s="2" t="s">
        <v>0</v>
      </c>
      <c r="B1" s="2" t="s">
        <v>22</v>
      </c>
      <c r="C1" s="2" t="s">
        <v>2</v>
      </c>
      <c r="D1" s="2" t="s">
        <v>3</v>
      </c>
    </row>
    <row r="2" spans="1:5" x14ac:dyDescent="0.25">
      <c r="A2" s="24">
        <v>45040</v>
      </c>
      <c r="B2" s="15" t="s">
        <v>54</v>
      </c>
      <c r="C2" s="15" t="s">
        <v>216</v>
      </c>
      <c r="D2" s="15">
        <v>290</v>
      </c>
      <c r="E2" s="25"/>
    </row>
    <row r="3" spans="1:5" x14ac:dyDescent="0.25">
      <c r="A3" s="24">
        <v>45078</v>
      </c>
      <c r="B3" t="s">
        <v>34</v>
      </c>
      <c r="C3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2"/>
  <sheetViews>
    <sheetView workbookViewId="0"/>
  </sheetViews>
  <sheetFormatPr defaultRowHeight="15" x14ac:dyDescent="0.25"/>
  <cols>
    <col min="1" max="1" width="8.42578125" customWidth="1"/>
    <col min="2" max="2" width="10" customWidth="1"/>
    <col min="3" max="3" width="10.140625" customWidth="1"/>
    <col min="4" max="4" width="17.140625" customWidth="1"/>
    <col min="5" max="5" width="10.140625" customWidth="1"/>
    <col min="8" max="8" width="9.85546875" customWidth="1"/>
  </cols>
  <sheetData>
    <row r="2" spans="2:8" x14ac:dyDescent="0.25">
      <c r="C2" s="1" t="s">
        <v>45</v>
      </c>
      <c r="D2" s="1" t="s">
        <v>46</v>
      </c>
      <c r="E2" s="1" t="s">
        <v>47</v>
      </c>
      <c r="F2" s="1" t="s">
        <v>48</v>
      </c>
      <c r="G2" s="2"/>
      <c r="H2" s="1" t="s">
        <v>49</v>
      </c>
    </row>
    <row r="3" spans="2:8" x14ac:dyDescent="0.25">
      <c r="B3" s="2" t="s">
        <v>50</v>
      </c>
      <c r="C3" s="15">
        <v>228</v>
      </c>
      <c r="D3" s="15">
        <v>0</v>
      </c>
      <c r="E3" s="15">
        <v>216</v>
      </c>
      <c r="F3" s="15">
        <f t="shared" ref="F3:F10" si="0">SUM(D3:E3)</f>
        <v>216</v>
      </c>
      <c r="G3" s="29"/>
      <c r="H3" t="s">
        <v>34</v>
      </c>
    </row>
    <row r="4" spans="2:8" x14ac:dyDescent="0.25">
      <c r="B4" s="2" t="s">
        <v>60</v>
      </c>
      <c r="C4" s="15">
        <v>292</v>
      </c>
      <c r="D4" s="15">
        <v>69</v>
      </c>
      <c r="E4" s="15">
        <v>156</v>
      </c>
      <c r="F4" s="15">
        <f t="shared" si="0"/>
        <v>225</v>
      </c>
      <c r="H4" t="s">
        <v>33</v>
      </c>
    </row>
    <row r="5" spans="2:8" x14ac:dyDescent="0.25">
      <c r="B5" s="2" t="s">
        <v>51</v>
      </c>
      <c r="C5" s="15">
        <v>224</v>
      </c>
      <c r="D5" s="15">
        <v>50</v>
      </c>
      <c r="E5" s="15">
        <v>100</v>
      </c>
      <c r="F5" s="15">
        <f t="shared" si="0"/>
        <v>150</v>
      </c>
      <c r="G5" s="29"/>
      <c r="H5" t="s">
        <v>52</v>
      </c>
    </row>
    <row r="6" spans="2:8" x14ac:dyDescent="0.25">
      <c r="B6" s="2" t="s">
        <v>61</v>
      </c>
      <c r="C6" s="15">
        <v>138</v>
      </c>
      <c r="D6" s="15">
        <v>10</v>
      </c>
      <c r="E6" s="15">
        <v>50</v>
      </c>
      <c r="F6" s="15">
        <f t="shared" si="0"/>
        <v>60</v>
      </c>
      <c r="G6" s="29"/>
      <c r="H6" t="s">
        <v>64</v>
      </c>
    </row>
    <row r="7" spans="2:8" x14ac:dyDescent="0.25">
      <c r="B7" s="1" t="s">
        <v>56</v>
      </c>
      <c r="C7" s="15">
        <v>67</v>
      </c>
      <c r="D7" s="15">
        <v>1</v>
      </c>
      <c r="E7" s="15">
        <v>49</v>
      </c>
      <c r="F7" s="15">
        <f t="shared" si="0"/>
        <v>50</v>
      </c>
      <c r="H7" t="s">
        <v>52</v>
      </c>
    </row>
    <row r="8" spans="2:8" x14ac:dyDescent="0.25">
      <c r="B8" s="1" t="s">
        <v>53</v>
      </c>
      <c r="C8" s="15">
        <v>82</v>
      </c>
      <c r="D8" s="15">
        <v>60</v>
      </c>
      <c r="E8" s="15">
        <v>4</v>
      </c>
      <c r="F8" s="15">
        <f t="shared" si="0"/>
        <v>64</v>
      </c>
      <c r="H8" t="s">
        <v>54</v>
      </c>
    </row>
    <row r="9" spans="2:8" x14ac:dyDescent="0.25">
      <c r="B9" s="1" t="s">
        <v>62</v>
      </c>
      <c r="C9" s="28">
        <v>202</v>
      </c>
      <c r="D9" s="28">
        <v>9</v>
      </c>
      <c r="E9" s="28">
        <v>133</v>
      </c>
      <c r="F9" s="15">
        <f t="shared" si="0"/>
        <v>142</v>
      </c>
      <c r="H9" t="s">
        <v>21</v>
      </c>
    </row>
    <row r="10" spans="2:8" x14ac:dyDescent="0.25">
      <c r="B10" s="1" t="s">
        <v>63</v>
      </c>
      <c r="C10" s="28">
        <v>69</v>
      </c>
      <c r="D10" s="28">
        <v>10</v>
      </c>
      <c r="E10" s="28">
        <v>28</v>
      </c>
      <c r="F10" s="15">
        <f t="shared" si="0"/>
        <v>38</v>
      </c>
      <c r="H10" t="s">
        <v>65</v>
      </c>
    </row>
    <row r="11" spans="2:8" x14ac:dyDescent="0.25">
      <c r="B11" s="1" t="s">
        <v>59</v>
      </c>
      <c r="C11">
        <f>SUM(C3:C10)</f>
        <v>1302</v>
      </c>
      <c r="D11">
        <f>SUM(D3:D10)</f>
        <v>209</v>
      </c>
      <c r="E11">
        <f>SUM(E3:E10)</f>
        <v>736</v>
      </c>
      <c r="F11" s="15">
        <f t="shared" ref="F11" si="1">D11+E11</f>
        <v>945</v>
      </c>
    </row>
    <row r="12" spans="2:8" x14ac:dyDescent="0.25">
      <c r="D12" s="11">
        <f>D11/C11</f>
        <v>0.16052227342549924</v>
      </c>
      <c r="E12" s="11">
        <f>E11/C11</f>
        <v>0.56528417818740395</v>
      </c>
      <c r="F12" s="11">
        <f>F11/C11</f>
        <v>0.72580645161290325</v>
      </c>
    </row>
    <row r="13" spans="2:8" x14ac:dyDescent="0.25">
      <c r="B13" s="1"/>
      <c r="C13" s="28"/>
      <c r="D13" s="28"/>
      <c r="E13" s="28"/>
      <c r="F13" s="15"/>
    </row>
    <row r="14" spans="2:8" x14ac:dyDescent="0.25">
      <c r="B14" s="1"/>
      <c r="C14" s="28"/>
      <c r="D14" s="28"/>
      <c r="E14" s="28"/>
      <c r="F14" s="15"/>
    </row>
    <row r="15" spans="2:8" x14ac:dyDescent="0.25">
      <c r="B15" s="1"/>
      <c r="C15" s="28"/>
      <c r="D15" s="28"/>
      <c r="E15" s="28"/>
      <c r="F15" s="15"/>
    </row>
    <row r="16" spans="2:8" x14ac:dyDescent="0.25">
      <c r="B16" s="1"/>
      <c r="C16" s="28"/>
      <c r="D16" s="28"/>
      <c r="E16" s="28"/>
      <c r="F16" s="15"/>
    </row>
    <row r="17" spans="2:6" x14ac:dyDescent="0.25">
      <c r="B17" s="1"/>
      <c r="C17" s="28"/>
      <c r="D17" s="28"/>
      <c r="E17" s="28"/>
      <c r="F17" s="15"/>
    </row>
    <row r="21" spans="2:6" x14ac:dyDescent="0.25">
      <c r="B21" s="1"/>
    </row>
    <row r="22" spans="2:6" x14ac:dyDescent="0.25">
      <c r="D22" s="11"/>
      <c r="E22" s="11"/>
      <c r="F22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F37"/>
  <sheetViews>
    <sheetView workbookViewId="0"/>
  </sheetViews>
  <sheetFormatPr defaultRowHeight="15" x14ac:dyDescent="0.25"/>
  <cols>
    <col min="2" max="2" width="10.85546875" customWidth="1"/>
    <col min="4" max="4" width="17.42578125" customWidth="1"/>
    <col min="5" max="5" width="10.140625" customWidth="1"/>
    <col min="6" max="6" width="10.28515625" customWidth="1"/>
  </cols>
  <sheetData>
    <row r="2" spans="2:6" x14ac:dyDescent="0.25">
      <c r="C2" s="30" t="s">
        <v>66</v>
      </c>
      <c r="D2" s="30" t="s">
        <v>46</v>
      </c>
      <c r="E2" s="30" t="s">
        <v>47</v>
      </c>
      <c r="F2" s="30" t="s">
        <v>48</v>
      </c>
    </row>
    <row r="3" spans="2:6" x14ac:dyDescent="0.25">
      <c r="B3" s="15" t="s">
        <v>36</v>
      </c>
      <c r="C3" s="15">
        <v>24</v>
      </c>
      <c r="D3" s="15">
        <v>0</v>
      </c>
      <c r="E3" s="15">
        <v>23</v>
      </c>
      <c r="F3" s="15">
        <f t="shared" ref="F3:F4" si="0">D3+E3</f>
        <v>23</v>
      </c>
    </row>
    <row r="4" spans="2:6" x14ac:dyDescent="0.25">
      <c r="B4" s="32" t="s">
        <v>76</v>
      </c>
      <c r="C4" s="32">
        <v>8</v>
      </c>
      <c r="D4" s="32">
        <v>0</v>
      </c>
      <c r="E4" s="32">
        <v>8</v>
      </c>
      <c r="F4" s="33">
        <f t="shared" si="0"/>
        <v>8</v>
      </c>
    </row>
    <row r="5" spans="2:6" x14ac:dyDescent="0.25">
      <c r="B5" s="15" t="s">
        <v>67</v>
      </c>
      <c r="C5" s="15">
        <v>24</v>
      </c>
      <c r="D5" s="15">
        <v>4</v>
      </c>
      <c r="E5" s="15">
        <v>16</v>
      </c>
      <c r="F5" s="15">
        <f>D5+E5</f>
        <v>20</v>
      </c>
    </row>
    <row r="6" spans="2:6" x14ac:dyDescent="0.25">
      <c r="B6" s="15" t="s">
        <v>21</v>
      </c>
      <c r="C6" s="15">
        <v>103</v>
      </c>
      <c r="D6" s="15">
        <v>0</v>
      </c>
      <c r="E6" s="15">
        <v>77</v>
      </c>
      <c r="F6" s="15">
        <f>D6+E6</f>
        <v>77</v>
      </c>
    </row>
    <row r="7" spans="2:6" x14ac:dyDescent="0.25">
      <c r="B7" s="15" t="s">
        <v>77</v>
      </c>
      <c r="C7" s="15">
        <v>7</v>
      </c>
      <c r="D7" s="15">
        <v>0</v>
      </c>
      <c r="E7" s="15">
        <v>0</v>
      </c>
      <c r="F7" s="15">
        <f t="shared" ref="F7" si="1">D7+E7</f>
        <v>0</v>
      </c>
    </row>
    <row r="8" spans="2:6" x14ac:dyDescent="0.25">
      <c r="B8" s="15" t="s">
        <v>33</v>
      </c>
      <c r="C8" s="15">
        <v>46</v>
      </c>
      <c r="D8" s="15">
        <v>0</v>
      </c>
      <c r="E8" s="15">
        <v>45</v>
      </c>
      <c r="F8" s="15">
        <f t="shared" ref="F8:F22" si="2">D8+E8</f>
        <v>45</v>
      </c>
    </row>
    <row r="9" spans="2:6" x14ac:dyDescent="0.25">
      <c r="B9" s="15" t="s">
        <v>52</v>
      </c>
      <c r="C9" s="15">
        <v>100</v>
      </c>
      <c r="D9" s="15">
        <v>1</v>
      </c>
      <c r="E9" s="15">
        <v>97</v>
      </c>
      <c r="F9" s="15">
        <f t="shared" si="2"/>
        <v>98</v>
      </c>
    </row>
    <row r="10" spans="2:6" x14ac:dyDescent="0.25">
      <c r="B10" s="15" t="s">
        <v>64</v>
      </c>
      <c r="C10" s="15">
        <v>28</v>
      </c>
      <c r="D10" s="15">
        <v>7</v>
      </c>
      <c r="E10" s="15">
        <v>4</v>
      </c>
      <c r="F10" s="15">
        <f t="shared" si="2"/>
        <v>11</v>
      </c>
    </row>
    <row r="11" spans="2:6" x14ac:dyDescent="0.25">
      <c r="B11" s="15" t="s">
        <v>68</v>
      </c>
      <c r="C11" s="15">
        <v>226</v>
      </c>
      <c r="D11" s="15">
        <v>0</v>
      </c>
      <c r="E11" s="15">
        <v>214</v>
      </c>
      <c r="F11" s="15">
        <f t="shared" si="2"/>
        <v>214</v>
      </c>
    </row>
    <row r="12" spans="2:6" x14ac:dyDescent="0.25">
      <c r="B12" s="15" t="s">
        <v>69</v>
      </c>
      <c r="C12" s="15">
        <v>17</v>
      </c>
      <c r="D12" s="15">
        <v>0</v>
      </c>
      <c r="E12" s="15">
        <v>10</v>
      </c>
      <c r="F12" s="15">
        <f t="shared" si="2"/>
        <v>10</v>
      </c>
    </row>
    <row r="13" spans="2:6" x14ac:dyDescent="0.25">
      <c r="B13" s="15" t="s">
        <v>70</v>
      </c>
      <c r="C13" s="15">
        <v>73</v>
      </c>
      <c r="D13" s="15">
        <v>61</v>
      </c>
      <c r="E13" s="15">
        <v>0</v>
      </c>
      <c r="F13" s="15">
        <f t="shared" si="2"/>
        <v>61</v>
      </c>
    </row>
    <row r="14" spans="2:6" x14ac:dyDescent="0.25">
      <c r="B14" s="15" t="s">
        <v>58</v>
      </c>
      <c r="C14" s="15">
        <v>22</v>
      </c>
      <c r="D14" s="15">
        <v>0</v>
      </c>
      <c r="E14" s="15">
        <v>19</v>
      </c>
      <c r="F14" s="15">
        <f t="shared" si="2"/>
        <v>19</v>
      </c>
    </row>
    <row r="15" spans="2:6" x14ac:dyDescent="0.25">
      <c r="B15" s="15" t="s">
        <v>71</v>
      </c>
      <c r="C15" s="15">
        <v>47</v>
      </c>
      <c r="D15" s="15">
        <v>0</v>
      </c>
      <c r="E15" s="15">
        <v>0</v>
      </c>
      <c r="F15" s="15">
        <f t="shared" si="2"/>
        <v>0</v>
      </c>
    </row>
    <row r="16" spans="2:6" x14ac:dyDescent="0.25">
      <c r="B16" s="15" t="s">
        <v>72</v>
      </c>
      <c r="C16" s="15">
        <v>35</v>
      </c>
      <c r="D16" s="15">
        <v>19</v>
      </c>
      <c r="E16" s="15">
        <v>0</v>
      </c>
      <c r="F16" s="15">
        <f t="shared" si="2"/>
        <v>19</v>
      </c>
    </row>
    <row r="17" spans="2:6" x14ac:dyDescent="0.25">
      <c r="B17" s="15" t="s">
        <v>78</v>
      </c>
      <c r="C17" s="15">
        <v>5</v>
      </c>
      <c r="D17" s="15">
        <v>0</v>
      </c>
      <c r="E17" s="15">
        <v>4</v>
      </c>
      <c r="F17" s="15">
        <f t="shared" si="2"/>
        <v>4</v>
      </c>
    </row>
    <row r="18" spans="2:6" x14ac:dyDescent="0.25">
      <c r="B18" s="15" t="s">
        <v>73</v>
      </c>
      <c r="C18" s="15">
        <v>80</v>
      </c>
      <c r="D18" s="15">
        <v>1</v>
      </c>
      <c r="E18" s="15">
        <v>42</v>
      </c>
      <c r="F18" s="15">
        <f t="shared" si="2"/>
        <v>43</v>
      </c>
    </row>
    <row r="19" spans="2:6" x14ac:dyDescent="0.25">
      <c r="B19" s="15" t="s">
        <v>57</v>
      </c>
      <c r="C19" s="15">
        <v>32</v>
      </c>
      <c r="D19" s="15">
        <v>9</v>
      </c>
      <c r="E19" s="15">
        <v>14</v>
      </c>
      <c r="F19" s="15">
        <f t="shared" si="2"/>
        <v>23</v>
      </c>
    </row>
    <row r="20" spans="2:6" x14ac:dyDescent="0.25">
      <c r="B20" s="15" t="s">
        <v>54</v>
      </c>
      <c r="C20" s="15">
        <v>126</v>
      </c>
      <c r="D20" s="15">
        <v>62</v>
      </c>
      <c r="E20" s="15">
        <v>27</v>
      </c>
      <c r="F20" s="15">
        <f t="shared" si="2"/>
        <v>89</v>
      </c>
    </row>
    <row r="21" spans="2:6" x14ac:dyDescent="0.25">
      <c r="B21" s="15" t="s">
        <v>74</v>
      </c>
      <c r="C21" s="15">
        <v>18</v>
      </c>
      <c r="D21" s="15">
        <v>8</v>
      </c>
      <c r="E21" s="15">
        <v>0</v>
      </c>
      <c r="F21" s="15">
        <f t="shared" si="2"/>
        <v>8</v>
      </c>
    </row>
    <row r="22" spans="2:6" x14ac:dyDescent="0.25">
      <c r="B22" s="15" t="s">
        <v>88</v>
      </c>
      <c r="C22" s="15">
        <v>34</v>
      </c>
      <c r="D22" s="15">
        <v>26</v>
      </c>
      <c r="E22" s="15">
        <v>0</v>
      </c>
      <c r="F22" s="15">
        <f t="shared" si="2"/>
        <v>26</v>
      </c>
    </row>
    <row r="23" spans="2:6" x14ac:dyDescent="0.25">
      <c r="B23" s="33" t="s">
        <v>75</v>
      </c>
      <c r="C23" s="33">
        <v>41</v>
      </c>
      <c r="D23" s="33">
        <v>0</v>
      </c>
      <c r="E23" s="33">
        <v>41</v>
      </c>
      <c r="F23" s="33">
        <f>D23+E23</f>
        <v>41</v>
      </c>
    </row>
    <row r="24" spans="2:6" x14ac:dyDescent="0.25">
      <c r="B24" s="15" t="s">
        <v>89</v>
      </c>
      <c r="C24" s="15">
        <v>51</v>
      </c>
      <c r="D24" s="15">
        <v>0</v>
      </c>
      <c r="E24" s="15">
        <v>22</v>
      </c>
      <c r="F24" s="15">
        <f>D24+E24</f>
        <v>22</v>
      </c>
    </row>
    <row r="25" spans="2:6" x14ac:dyDescent="0.25">
      <c r="B25" s="15" t="s">
        <v>23</v>
      </c>
      <c r="C25" s="15">
        <v>27</v>
      </c>
      <c r="D25" s="15">
        <v>0</v>
      </c>
      <c r="E25" s="15">
        <v>3</v>
      </c>
      <c r="F25" s="15">
        <f t="shared" ref="F25:F34" si="3">D25+E25</f>
        <v>3</v>
      </c>
    </row>
    <row r="26" spans="2:6" x14ac:dyDescent="0.25">
      <c r="B26" s="15" t="s">
        <v>79</v>
      </c>
      <c r="C26" s="15">
        <v>39</v>
      </c>
      <c r="D26" s="15">
        <v>1</v>
      </c>
      <c r="E26" s="15">
        <v>21</v>
      </c>
      <c r="F26" s="15">
        <f t="shared" si="3"/>
        <v>22</v>
      </c>
    </row>
    <row r="27" spans="2:6" x14ac:dyDescent="0.25">
      <c r="B27" s="15" t="s">
        <v>80</v>
      </c>
      <c r="C27" s="15">
        <v>17</v>
      </c>
      <c r="D27" s="15">
        <v>10</v>
      </c>
      <c r="E27" s="15">
        <v>2</v>
      </c>
      <c r="F27" s="15">
        <f t="shared" si="3"/>
        <v>12</v>
      </c>
    </row>
    <row r="28" spans="2:6" x14ac:dyDescent="0.25">
      <c r="B28" s="15" t="s">
        <v>81</v>
      </c>
      <c r="C28" s="15">
        <v>24</v>
      </c>
      <c r="D28" s="15">
        <v>0</v>
      </c>
      <c r="E28" s="15">
        <v>15</v>
      </c>
      <c r="F28" s="15">
        <f t="shared" si="3"/>
        <v>15</v>
      </c>
    </row>
    <row r="29" spans="2:6" x14ac:dyDescent="0.25">
      <c r="B29" s="33" t="s">
        <v>82</v>
      </c>
      <c r="C29" s="33">
        <v>12</v>
      </c>
      <c r="D29" s="33">
        <v>0</v>
      </c>
      <c r="E29" s="33">
        <v>12</v>
      </c>
      <c r="F29" s="33">
        <f t="shared" si="3"/>
        <v>12</v>
      </c>
    </row>
    <row r="30" spans="2:6" x14ac:dyDescent="0.25">
      <c r="B30" s="15" t="s">
        <v>55</v>
      </c>
      <c r="C30" s="15">
        <v>8</v>
      </c>
      <c r="D30" s="15">
        <v>0</v>
      </c>
      <c r="E30" s="15">
        <v>0</v>
      </c>
      <c r="F30" s="15">
        <f t="shared" si="3"/>
        <v>0</v>
      </c>
    </row>
    <row r="31" spans="2:6" x14ac:dyDescent="0.25">
      <c r="B31" s="15" t="s">
        <v>83</v>
      </c>
      <c r="C31" s="15">
        <v>4</v>
      </c>
      <c r="D31" s="15">
        <v>0</v>
      </c>
      <c r="E31" s="15">
        <v>0</v>
      </c>
      <c r="F31" s="15">
        <f t="shared" si="3"/>
        <v>0</v>
      </c>
    </row>
    <row r="32" spans="2:6" x14ac:dyDescent="0.25">
      <c r="B32" s="33" t="s">
        <v>84</v>
      </c>
      <c r="C32" s="33">
        <v>6</v>
      </c>
      <c r="D32" s="33">
        <v>0</v>
      </c>
      <c r="E32" s="33">
        <v>6</v>
      </c>
      <c r="F32" s="33">
        <f t="shared" si="3"/>
        <v>6</v>
      </c>
    </row>
    <row r="33" spans="2:6" x14ac:dyDescent="0.25">
      <c r="B33" s="15" t="s">
        <v>85</v>
      </c>
      <c r="C33" s="15">
        <v>3</v>
      </c>
      <c r="D33" s="15">
        <v>0</v>
      </c>
      <c r="E33" s="15">
        <v>0</v>
      </c>
      <c r="F33" s="15">
        <f t="shared" si="3"/>
        <v>0</v>
      </c>
    </row>
    <row r="34" spans="2:6" x14ac:dyDescent="0.25">
      <c r="B34" s="15" t="s">
        <v>65</v>
      </c>
      <c r="C34" s="15">
        <v>15</v>
      </c>
      <c r="D34" s="15">
        <v>0</v>
      </c>
      <c r="E34" s="15">
        <v>14</v>
      </c>
      <c r="F34" s="15">
        <f t="shared" si="3"/>
        <v>14</v>
      </c>
    </row>
    <row r="35" spans="2:6" x14ac:dyDescent="0.25">
      <c r="B35" s="15"/>
      <c r="C35" s="15"/>
      <c r="D35" s="15"/>
      <c r="E35" s="15"/>
      <c r="F35" s="15"/>
    </row>
    <row r="36" spans="2:6" x14ac:dyDescent="0.25">
      <c r="B36" s="2" t="s">
        <v>59</v>
      </c>
      <c r="C36" s="15">
        <f>SUM(C3:C35)</f>
        <v>1302</v>
      </c>
      <c r="D36" s="15">
        <f>SUM(D3:D35)</f>
        <v>209</v>
      </c>
      <c r="E36" s="15">
        <f>SUM(E3:E35)</f>
        <v>736</v>
      </c>
      <c r="F36" s="15">
        <f>SUM(F3:F34)</f>
        <v>945</v>
      </c>
    </row>
    <row r="37" spans="2:6" x14ac:dyDescent="0.25">
      <c r="D37" s="11">
        <f>D36/C36</f>
        <v>0.16052227342549924</v>
      </c>
      <c r="E37" s="11">
        <f>E36/C36</f>
        <v>0.56528417818740395</v>
      </c>
      <c r="F37" s="11">
        <f>F36/C36</f>
        <v>0.72580645161290325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PDTs and 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2023-06-05T18:49:00Z</dcterms:modified>
</cp:coreProperties>
</file>