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/CC40/Tracker/"/>
    </mc:Choice>
  </mc:AlternateContent>
  <xr:revisionPtr revIDLastSave="438" documentId="8_{42EFFFDD-1D85-48FD-8088-FEEDBE559EB6}" xr6:coauthVersionLast="47" xr6:coauthVersionMax="47" xr10:uidLastSave="{E5ED22C2-AF5A-4F11-BD2C-57C431B03BF3}"/>
  <bookViews>
    <workbookView xWindow="19090" yWindow="-2890" windowWidth="38620" windowHeight="2122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5" l="1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E1" i="1"/>
  <c r="F5" i="5"/>
  <c r="F4" i="5"/>
  <c r="F3" i="5"/>
  <c r="D33" i="5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C18" i="4"/>
  <c r="D18" i="4"/>
  <c r="E18" i="4"/>
  <c r="F1" i="2"/>
  <c r="E33" i="5"/>
  <c r="C33" i="5"/>
  <c r="E21" i="4"/>
  <c r="D21" i="4"/>
  <c r="C21" i="4"/>
  <c r="F18" i="4" l="1"/>
  <c r="F19" i="4" s="1"/>
  <c r="F33" i="5"/>
  <c r="F34" i="5" s="1"/>
  <c r="F21" i="4"/>
  <c r="F22" i="4" s="1"/>
  <c r="D22" i="4"/>
  <c r="E22" i="4"/>
  <c r="E19" i="4"/>
  <c r="E34" i="5"/>
  <c r="D34" i="5"/>
  <c r="D19" i="4"/>
</calcChain>
</file>

<file path=xl/sharedStrings.xml><?xml version="1.0" encoding="utf-8"?>
<sst xmlns="http://schemas.openxmlformats.org/spreadsheetml/2006/main" count="358" uniqueCount="239">
  <si>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</si>
  <si>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</si>
  <si>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</si>
  <si>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</si>
  <si>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</si>
  <si>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</si>
  <si>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</si>
  <si>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</si>
  <si>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</si>
  <si>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</si>
  <si>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</si>
  <si>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</si>
  <si>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</si>
  <si>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</si>
  <si>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</si>
  <si>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</si>
  <si>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</si>
  <si>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</si>
  <si>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</si>
  <si>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</si>
  <si>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</si>
  <si>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</si>
  <si>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</si>
  <si>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</si>
  <si>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</si>
  <si>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</si>
  <si>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</si>
  <si>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</si>
  <si>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</si>
  <si>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</si>
  <si>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</si>
  <si>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</si>
  <si>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</si>
  <si>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</si>
  <si>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</si>
  <si>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</si>
  <si>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</si>
  <si>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</si>
  <si>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</si>
  <si>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</si>
  <si>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</si>
  <si>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</si>
  <si>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</si>
  <si>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</si>
  <si>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</si>
  <si>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</si>
  <si>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</si>
  <si>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</si>
  <si>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</si>
  <si>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</si>
  <si>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</si>
  <si>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</si>
  <si>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</si>
  <si>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</si>
  <si>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</si>
  <si>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</si>
  <si>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</si>
  <si>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</si>
  <si>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</si>
  <si>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</si>
  <si>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</si>
  <si>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</si>
  <si>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</si>
  <si>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</si>
  <si>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</si>
  <si>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</si>
  <si>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</si>
  <si>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</si>
  <si>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</si>
  <si>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</si>
  <si>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</si>
  <si>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</si>
  <si>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</si>
  <si>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</si>
  <si>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</si>
  <si>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</si>
  <si>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</si>
  <si>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</si>
  <si>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</si>
  <si>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</si>
  <si>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</si>
  <si>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</si>
  <si>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</si>
  <si>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</si>
  <si>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</si>
  <si>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</si>
  <si>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</si>
  <si>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</si>
  <si>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</si>
  <si>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</si>
  <si>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</si>
  <si>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</si>
  <si>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</si>
  <si>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</si>
  <si>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</si>
  <si>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</si>
  <si>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</si>
  <si>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</si>
  <si>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</si>
  <si>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</si>
  <si>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</si>
  <si>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</si>
  <si>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</si>
  <si>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</si>
  <si>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</si>
  <si>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</si>
  <si>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 xml:space="preserve">Osama </t>
  </si>
  <si>
    <t>Leif</t>
  </si>
  <si>
    <t>Claudio (T)</t>
  </si>
  <si>
    <t>Claudio (E)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</si>
  <si>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</si>
  <si>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</si>
  <si>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</si>
  <si>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</si>
  <si>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</si>
  <si>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</si>
  <si>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</si>
  <si>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</si>
  <si>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</si>
  <si>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8/16/2022</t>
  </si>
  <si>
    <t>Ning</t>
  </si>
  <si>
    <t xml:space="preserve">1, 589, 647 </t>
  </si>
  <si>
    <t>22/0829r3</t>
  </si>
  <si>
    <t>Kasher</t>
  </si>
  <si>
    <t>22/1121r1</t>
  </si>
  <si>
    <t xml:space="preserve">Claudio </t>
  </si>
  <si>
    <t>22/1273r0</t>
  </si>
  <si>
    <t>22/1237r2</t>
  </si>
  <si>
    <t>230, 028, 031, 403, 206, 721, 003, 004, 027, 720, 446, 722, 442, 029, 404, 406, 030, 032, 718, 719, 208, 724, 725, 726, 207, 405</t>
  </si>
  <si>
    <t xml:space="preserve">386, 398, 185, 017, 191, 024, 613, 881, 753, 475, 288, 615, 614, 026, 170, 171, 173, 546, 159, 162, 862, 864, 476, 621, 630, 631, 786, 160 </t>
  </si>
  <si>
    <t>22/1245r5</t>
  </si>
  <si>
    <t>Aug 16: 263</t>
  </si>
  <si>
    <t>131, 163, 309, 400, 564, 660, 760, 885</t>
  </si>
  <si>
    <t>22/1243r2</t>
  </si>
  <si>
    <t>123, 124, 136, 193, 194, 477, 550</t>
  </si>
  <si>
    <t>88, 431, 453, 612, 751, 752</t>
  </si>
  <si>
    <t>22/1206r3</t>
  </si>
  <si>
    <t>7, 470, 509</t>
  </si>
  <si>
    <t>273, 161, 432, 192, 616, 617, 618, 619, 274, 348</t>
  </si>
  <si>
    <t>22/1244r7</t>
  </si>
  <si>
    <t>632, 174, 566, 176, 717, 010, 117, 382, 383, 384, 134, 387, 582, 873, 135, 677</t>
  </si>
  <si>
    <t>22/1261r3</t>
  </si>
  <si>
    <t>094, 244, 324, 581, 801, 802, 817, 892</t>
  </si>
  <si>
    <t xml:space="preserve">22/1315r2 </t>
  </si>
  <si>
    <t>22/1172r3</t>
  </si>
  <si>
    <t>051, 175, 203, 568, 569, 634, 635, 636, 637, 638, 639, 911</t>
  </si>
  <si>
    <t>22/1271r3</t>
  </si>
  <si>
    <t>682, 684, 226, 688, 689, 690, 041, 591, 334, 599, 267</t>
  </si>
  <si>
    <t>694, 697, 698, 699, 700, 701, 704, 705, 706, 708, 712</t>
  </si>
  <si>
    <t>22/0978r3</t>
  </si>
  <si>
    <t>8/30/2022</t>
  </si>
  <si>
    <t>22/1331r1</t>
  </si>
  <si>
    <t>Aug 30: 342</t>
  </si>
  <si>
    <t>sub-7 tech</t>
  </si>
  <si>
    <t>22/1224r2</t>
  </si>
  <si>
    <t>RfM+A</t>
  </si>
  <si>
    <t>22/1337r0</t>
  </si>
  <si>
    <t>22/1389r0</t>
  </si>
  <si>
    <t>22/0930r4</t>
  </si>
  <si>
    <t>9/12/2022</t>
  </si>
  <si>
    <t>125, 863, 866, 167, 092, 195, 625</t>
  </si>
  <si>
    <t>730, 818, 413, 078, 266, 526, 079, 268, 530</t>
  </si>
  <si>
    <t>042, 043, 044, 520, 521, 592, 337, 600</t>
  </si>
  <si>
    <t>Sept 12: 435</t>
  </si>
  <si>
    <t>22/1387r1</t>
  </si>
  <si>
    <t>146, 379, 516, 517, 536, 716, 779, 880</t>
  </si>
  <si>
    <t>807, 399, 857, 142, 143, 806</t>
  </si>
  <si>
    <t>22/1342r2</t>
  </si>
  <si>
    <t>529, 571, 580, 891, 893</t>
  </si>
  <si>
    <t>22/1499r2</t>
  </si>
  <si>
    <t>338, 340</t>
  </si>
  <si>
    <t>22/1403r3</t>
  </si>
  <si>
    <t>22/1425r2</t>
  </si>
  <si>
    <t>622, 623, 761, 764</t>
  </si>
  <si>
    <t>410, 590, 598, 602, 744, 596, 597, 641</t>
  </si>
  <si>
    <t>22/0977r10</t>
  </si>
  <si>
    <t>666, 672</t>
  </si>
  <si>
    <t>22/0905r3</t>
  </si>
  <si>
    <t>553, 555, 556, 813</t>
  </si>
  <si>
    <t>22/1386r4</t>
  </si>
  <si>
    <t xml:space="preserve">211, 212, 213, 214, 371, 824, 731, 035, 388, 733, 468, 469, 658, 659, 826, 827, 829, 820, 822, 389, 825, 732, 821, 484 </t>
  </si>
  <si>
    <t>22/1365r5</t>
  </si>
  <si>
    <t>22/0989r1</t>
  </si>
  <si>
    <t>22/1697r1</t>
  </si>
  <si>
    <t>407, 411, 771, 887, 345</t>
  </si>
  <si>
    <t xml:space="preserve">376, 552, 577 </t>
  </si>
  <si>
    <t>22/1674r2</t>
  </si>
  <si>
    <t>747, 800, 868</t>
  </si>
  <si>
    <t>Oct 17: 459</t>
  </si>
  <si>
    <t>doc.: IEEE 802.11-22/0919r10</t>
  </si>
  <si>
    <t>22/1675r3</t>
  </si>
  <si>
    <t>22/1758r2</t>
  </si>
  <si>
    <t>128, 283, 286, 435, 559</t>
  </si>
  <si>
    <t>Sept 15: 454 (Hawaii)</t>
  </si>
  <si>
    <t>July 14: 228 (Montreal)</t>
  </si>
  <si>
    <t xml:space="preserve">Solomon </t>
  </si>
  <si>
    <t>22/1579r3</t>
  </si>
  <si>
    <t>294, 65, 119</t>
  </si>
  <si>
    <t>November 2022</t>
  </si>
  <si>
    <t>22/1752r4</t>
  </si>
  <si>
    <t>10/24/2022</t>
  </si>
  <si>
    <t>299, 308, 316, 481, 093, 141, 145, 430, 611, 774, 463, 815, 877, 021, 570, 912</t>
  </si>
  <si>
    <t>22/0891r3</t>
  </si>
  <si>
    <t>601, 642</t>
  </si>
  <si>
    <t>661, 662, 899</t>
  </si>
  <si>
    <t>22/1467r2</t>
  </si>
  <si>
    <t>10/25/2022</t>
  </si>
  <si>
    <t>735, 736, 737, 739, 783, 788, 798, 790, 583</t>
  </si>
  <si>
    <t>664, 816, 905, 242, 895, 279</t>
  </si>
  <si>
    <t>22/1455r2</t>
  </si>
  <si>
    <t>22/1691r1</t>
  </si>
  <si>
    <t>373, 491, 490, 519</t>
  </si>
  <si>
    <t>11/01/2022</t>
  </si>
  <si>
    <t>22/1332r2</t>
  </si>
  <si>
    <t>126, 129, 164, 166, 168, 454, 498, 504, 543, 547, 549, 551, 554, 765, 099, 101</t>
  </si>
  <si>
    <t>144, 578, 676, 715, 750, 773, 778,  808,  809, 878, 879</t>
  </si>
  <si>
    <t xml:space="preserve">Insun </t>
  </si>
  <si>
    <t>10/27/2022</t>
  </si>
  <si>
    <t xml:space="preserve">182, 415, 147, 535, 810, 754, 811, 181, 416, 782, 218, 586, 836 </t>
  </si>
  <si>
    <t>22/1402r4</t>
  </si>
  <si>
    <t>047, 204, 276, 459, 493, 525, 573, 576, 595, 743, 081, 277, 082, 528</t>
  </si>
  <si>
    <t>22/1396r5</t>
  </si>
  <si>
    <t>22/1791r0</t>
  </si>
  <si>
    <t>22/1495r6</t>
  </si>
  <si>
    <t>10/31/2022</t>
  </si>
  <si>
    <t>22/1803r0</t>
  </si>
  <si>
    <t>22/1385r9</t>
  </si>
  <si>
    <t>22/1577r3</t>
  </si>
  <si>
    <t>22/0882r5</t>
  </si>
  <si>
    <t>Nov 1: 522</t>
  </si>
  <si>
    <t>22/1523r3</t>
  </si>
  <si>
    <t>671, 343, 534, 855</t>
  </si>
  <si>
    <t>089, 187, 474, 532, 606, 714, 776, 777, 814, 846, 847, 849, 875</t>
  </si>
  <si>
    <t>22/0927r4</t>
  </si>
  <si>
    <t>22/1823r1</t>
  </si>
  <si>
    <t>202, 315, 482, 567, 633, 769, 768</t>
  </si>
  <si>
    <t>22/1651r3</t>
  </si>
  <si>
    <t>11/02/2022</t>
  </si>
  <si>
    <t xml:space="preserve">Dong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</si>
</sst>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  <xf numFmtId="0" fontId="10" fillId="0" borderId="0" xfId="0" applyFont="1"/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9" fontId="8" fillId="0" borderId="0" xfId="0" applyNumberFormat="1" applyFont="1"/>
    <xf numFmtId="14" fontId="8" fillId="0" borderId="0" xfId="0" applyNumberFormat="1" applyFont="1"/>
    <xf numFmtId="0" fontId="0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Font="1" applyAlignment="1">
      <alignment horizontal="left"/>
    </xf>
    <xf numFmtId="0" fontId="11" fillId="0" borderId="0" xfId="0" applyFont="1"/>
    <xf numFmtId="0" fontId="0" fillId="0" borderId="0" xfId="0" applyAlignment="1">
      <alignment wrapText="1"/>
    </xf>
    <xf numFmtId="49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189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198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48" t="s">
        <v>237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30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7" x14ac:dyDescent="0.25">
      <c r="A1" s="2" t="s">
        <v>0</v>
      </c>
      <c r="B1" s="1" t="s">
        <v>45</v>
      </c>
      <c r="C1" s="1" t="s">
        <v>3</v>
      </c>
      <c r="D1" s="1" t="s">
        <v>2</v>
      </c>
      <c r="E1" s="14">
        <f>SUM(E2:E50)</f>
        <v>119</v>
      </c>
    </row>
    <row r="2" spans="1:7" x14ac:dyDescent="0.25">
      <c r="A2" s="45">
        <v>44854</v>
      </c>
      <c r="B2" s="30" t="s">
        <v>62</v>
      </c>
      <c r="C2" s="16" t="s">
        <v>196</v>
      </c>
      <c r="D2" s="30" t="s">
        <v>197</v>
      </c>
      <c r="E2" s="30">
        <v>3</v>
      </c>
    </row>
    <row r="3" spans="1:7" x14ac:dyDescent="0.25">
      <c r="A3" s="44">
        <v>44854</v>
      </c>
      <c r="B3" s="30" t="s">
        <v>93</v>
      </c>
      <c r="C3" s="43" t="s">
        <v>191</v>
      </c>
      <c r="D3" t="s">
        <v>192</v>
      </c>
      <c r="E3" s="30">
        <v>5</v>
      </c>
    </row>
    <row r="4" spans="1:7" ht="15" customHeight="1" x14ac:dyDescent="0.25">
      <c r="A4" s="45">
        <v>44854</v>
      </c>
      <c r="B4" s="30" t="s">
        <v>195</v>
      </c>
      <c r="C4" s="16" t="s">
        <v>199</v>
      </c>
      <c r="D4" s="41">
        <v>327</v>
      </c>
      <c r="E4" s="30">
        <v>1</v>
      </c>
    </row>
    <row r="5" spans="1:7" ht="15.6" customHeight="1" x14ac:dyDescent="0.25">
      <c r="A5" s="15" t="s">
        <v>200</v>
      </c>
      <c r="B5" s="30" t="s">
        <v>94</v>
      </c>
      <c r="C5" s="30" t="s">
        <v>226</v>
      </c>
      <c r="D5" s="17" t="s">
        <v>201</v>
      </c>
      <c r="E5" s="30">
        <v>16</v>
      </c>
      <c r="F5" s="16"/>
    </row>
    <row r="6" spans="1:7" x14ac:dyDescent="0.25">
      <c r="A6" s="15" t="s">
        <v>200</v>
      </c>
      <c r="B6" s="30" t="s">
        <v>94</v>
      </c>
      <c r="C6" s="30" t="s">
        <v>202</v>
      </c>
      <c r="D6" t="s">
        <v>203</v>
      </c>
      <c r="E6" s="30">
        <v>2</v>
      </c>
      <c r="F6" s="16"/>
    </row>
    <row r="7" spans="1:7" x14ac:dyDescent="0.25">
      <c r="A7" s="39" t="s">
        <v>200</v>
      </c>
      <c r="B7" s="30" t="s">
        <v>88</v>
      </c>
      <c r="C7" s="30" t="s">
        <v>209</v>
      </c>
      <c r="D7" s="30" t="s">
        <v>208</v>
      </c>
      <c r="E7" s="30">
        <v>6</v>
      </c>
      <c r="F7" s="16"/>
    </row>
    <row r="8" spans="1:7" x14ac:dyDescent="0.25">
      <c r="A8" s="39" t="s">
        <v>200</v>
      </c>
      <c r="B8" s="30" t="s">
        <v>88</v>
      </c>
      <c r="C8" s="30" t="s">
        <v>210</v>
      </c>
      <c r="D8" s="30" t="s">
        <v>211</v>
      </c>
      <c r="E8" s="30">
        <v>4</v>
      </c>
      <c r="F8" s="16"/>
    </row>
    <row r="9" spans="1:7" x14ac:dyDescent="0.25">
      <c r="A9" s="42">
        <v>44859</v>
      </c>
      <c r="B9" s="30" t="s">
        <v>105</v>
      </c>
      <c r="C9" s="30" t="s">
        <v>227</v>
      </c>
      <c r="D9" s="30" t="s">
        <v>207</v>
      </c>
      <c r="E9" s="30">
        <v>9</v>
      </c>
      <c r="F9" s="16"/>
    </row>
    <row r="10" spans="1:7" x14ac:dyDescent="0.25">
      <c r="A10" s="39" t="s">
        <v>206</v>
      </c>
      <c r="B10" s="30" t="s">
        <v>99</v>
      </c>
      <c r="C10" s="30" t="s">
        <v>205</v>
      </c>
      <c r="D10" s="30" t="s">
        <v>204</v>
      </c>
      <c r="E10" s="30">
        <v>3</v>
      </c>
      <c r="F10" s="16"/>
    </row>
    <row r="11" spans="1:7" ht="30" x14ac:dyDescent="0.25">
      <c r="A11" s="39" t="s">
        <v>206</v>
      </c>
      <c r="B11" s="30" t="s">
        <v>100</v>
      </c>
      <c r="C11" s="30" t="s">
        <v>213</v>
      </c>
      <c r="D11" s="33" t="s">
        <v>214</v>
      </c>
      <c r="E11" s="30">
        <v>16</v>
      </c>
      <c r="F11" s="16"/>
    </row>
    <row r="12" spans="1:7" ht="30" x14ac:dyDescent="0.25">
      <c r="A12" s="39" t="s">
        <v>217</v>
      </c>
      <c r="B12" s="30" t="s">
        <v>216</v>
      </c>
      <c r="C12" s="30" t="s">
        <v>219</v>
      </c>
      <c r="D12" s="33" t="s">
        <v>218</v>
      </c>
      <c r="E12" s="30">
        <v>13</v>
      </c>
      <c r="F12" s="16"/>
    </row>
    <row r="13" spans="1:7" ht="30" x14ac:dyDescent="0.25">
      <c r="A13" s="39" t="s">
        <v>217</v>
      </c>
      <c r="B13" s="30" t="s">
        <v>30</v>
      </c>
      <c r="C13" s="30" t="s">
        <v>221</v>
      </c>
      <c r="D13" s="33" t="s">
        <v>220</v>
      </c>
      <c r="E13" s="30">
        <v>14</v>
      </c>
      <c r="F13" s="16"/>
    </row>
    <row r="14" spans="1:7" x14ac:dyDescent="0.25">
      <c r="A14" s="39" t="s">
        <v>217</v>
      </c>
      <c r="B14" s="30" t="s">
        <v>102</v>
      </c>
      <c r="C14" s="30" t="s">
        <v>222</v>
      </c>
      <c r="D14" s="36">
        <v>291</v>
      </c>
      <c r="E14" s="30">
        <v>1</v>
      </c>
      <c r="F14" s="16"/>
    </row>
    <row r="15" spans="1:7" x14ac:dyDescent="0.25">
      <c r="A15" s="3" t="s">
        <v>224</v>
      </c>
      <c r="B15" s="30" t="s">
        <v>99</v>
      </c>
      <c r="C15" s="30" t="s">
        <v>225</v>
      </c>
      <c r="D15" s="43" t="s">
        <v>231</v>
      </c>
      <c r="E15" s="30">
        <v>4</v>
      </c>
      <c r="F15" s="16"/>
    </row>
    <row r="16" spans="1:7" x14ac:dyDescent="0.25">
      <c r="A16" s="3" t="s">
        <v>212</v>
      </c>
      <c r="B16" s="30" t="s">
        <v>35</v>
      </c>
      <c r="C16" s="30" t="s">
        <v>230</v>
      </c>
      <c r="D16" s="43">
        <v>418</v>
      </c>
      <c r="E16" s="30">
        <v>1</v>
      </c>
      <c r="F16" s="16"/>
      <c r="G16" s="46"/>
    </row>
    <row r="17" spans="1:9" ht="30" x14ac:dyDescent="0.25">
      <c r="A17" s="3" t="s">
        <v>212</v>
      </c>
      <c r="B17" s="30" t="s">
        <v>98</v>
      </c>
      <c r="C17" s="30" t="s">
        <v>233</v>
      </c>
      <c r="D17" s="47" t="s">
        <v>232</v>
      </c>
      <c r="E17" s="30">
        <v>13</v>
      </c>
    </row>
    <row r="18" spans="1:9" x14ac:dyDescent="0.25">
      <c r="A18" s="3" t="s">
        <v>212</v>
      </c>
      <c r="B18" s="30" t="s">
        <v>111</v>
      </c>
      <c r="C18" s="30" t="s">
        <v>234</v>
      </c>
      <c r="D18" s="43">
        <v>139</v>
      </c>
      <c r="E18" s="30">
        <v>1</v>
      </c>
    </row>
    <row r="19" spans="1:9" x14ac:dyDescent="0.25">
      <c r="A19" s="3" t="s">
        <v>212</v>
      </c>
      <c r="B19" s="30" t="s">
        <v>92</v>
      </c>
      <c r="C19" s="30" t="s">
        <v>236</v>
      </c>
      <c r="D19" t="s">
        <v>235</v>
      </c>
      <c r="E19" s="30">
        <v>7</v>
      </c>
      <c r="I19" s="30"/>
    </row>
    <row r="20" spans="1:9" x14ac:dyDescent="0.25">
      <c r="G20" s="46"/>
    </row>
    <row r="22" spans="1:9" x14ac:dyDescent="0.25">
      <c r="G22" s="46"/>
    </row>
    <row r="29" spans="1:9" x14ac:dyDescent="0.25">
      <c r="A29" s="3"/>
    </row>
    <row r="30" spans="1:9" x14ac:dyDescent="0.25">
      <c r="A3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O55"/>
  <sheetViews>
    <sheetView zoomScaleNormal="100"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8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4">
        <f>SUM(F2:F100)</f>
        <v>522</v>
      </c>
    </row>
    <row r="2" spans="1:9" x14ac:dyDescent="0.25">
      <c r="A2" s="15" t="s">
        <v>38</v>
      </c>
      <c r="B2" s="16" t="s">
        <v>1</v>
      </c>
      <c r="C2" s="16" t="s">
        <v>4</v>
      </c>
      <c r="D2" s="16">
        <v>103</v>
      </c>
      <c r="E2" s="16" t="s">
        <v>5</v>
      </c>
      <c r="F2" s="16">
        <v>3</v>
      </c>
    </row>
    <row r="3" spans="1:9" ht="102.75" customHeight="1" x14ac:dyDescent="0.25">
      <c r="A3" s="15" t="s">
        <v>38</v>
      </c>
      <c r="B3" s="16" t="s">
        <v>30</v>
      </c>
      <c r="C3" s="17" t="s">
        <v>26</v>
      </c>
      <c r="D3" s="16">
        <v>104</v>
      </c>
      <c r="E3" s="18" t="s">
        <v>32</v>
      </c>
      <c r="F3" s="16">
        <v>66</v>
      </c>
    </row>
    <row r="4" spans="1:9" ht="33" customHeight="1" x14ac:dyDescent="0.25">
      <c r="A4" s="15" t="s">
        <v>38</v>
      </c>
      <c r="B4" s="16" t="s">
        <v>30</v>
      </c>
      <c r="C4" s="17" t="s">
        <v>28</v>
      </c>
      <c r="D4" s="16">
        <v>105</v>
      </c>
      <c r="E4" s="18" t="s">
        <v>27</v>
      </c>
      <c r="F4" s="16">
        <v>19</v>
      </c>
      <c r="I4" s="19"/>
    </row>
    <row r="5" spans="1:9" ht="31.5" customHeight="1" x14ac:dyDescent="0.25">
      <c r="A5" s="15" t="s">
        <v>38</v>
      </c>
      <c r="B5" s="16" t="s">
        <v>30</v>
      </c>
      <c r="C5" s="17" t="s">
        <v>31</v>
      </c>
      <c r="D5" s="16">
        <v>105</v>
      </c>
      <c r="E5" s="18" t="s">
        <v>29</v>
      </c>
      <c r="F5" s="16">
        <v>13</v>
      </c>
      <c r="I5" s="19"/>
    </row>
    <row r="6" spans="1:9" ht="30" x14ac:dyDescent="0.25">
      <c r="A6" s="15" t="s">
        <v>38</v>
      </c>
      <c r="B6" s="16" t="s">
        <v>30</v>
      </c>
      <c r="C6" s="17" t="s">
        <v>33</v>
      </c>
      <c r="D6" s="16">
        <v>106</v>
      </c>
      <c r="E6" s="13" t="s">
        <v>34</v>
      </c>
      <c r="F6" s="16">
        <v>17</v>
      </c>
    </row>
    <row r="7" spans="1:9" x14ac:dyDescent="0.25">
      <c r="A7" s="20" t="s">
        <v>44</v>
      </c>
      <c r="B7" s="21" t="s">
        <v>35</v>
      </c>
      <c r="C7" s="22" t="s">
        <v>37</v>
      </c>
      <c r="D7" s="21">
        <v>108</v>
      </c>
      <c r="E7" s="21" t="s">
        <v>36</v>
      </c>
      <c r="F7" s="21">
        <v>9</v>
      </c>
    </row>
    <row r="8" spans="1:9" x14ac:dyDescent="0.25">
      <c r="A8" s="20" t="s">
        <v>44</v>
      </c>
      <c r="B8" s="21" t="s">
        <v>39</v>
      </c>
      <c r="C8" s="21" t="s">
        <v>41</v>
      </c>
      <c r="D8" s="21">
        <v>109</v>
      </c>
      <c r="E8" s="23" t="s">
        <v>40</v>
      </c>
      <c r="F8" s="21">
        <v>7</v>
      </c>
    </row>
    <row r="9" spans="1:9" x14ac:dyDescent="0.25">
      <c r="A9" s="20" t="s">
        <v>44</v>
      </c>
      <c r="B9" s="21" t="s">
        <v>39</v>
      </c>
      <c r="C9" s="21" t="s">
        <v>42</v>
      </c>
      <c r="D9" s="21">
        <v>109</v>
      </c>
      <c r="E9" s="21" t="s">
        <v>43</v>
      </c>
      <c r="F9" s="21">
        <v>5</v>
      </c>
    </row>
    <row r="10" spans="1:9" x14ac:dyDescent="0.25">
      <c r="A10" s="24">
        <v>44756</v>
      </c>
      <c r="B10" s="21" t="s">
        <v>50</v>
      </c>
      <c r="C10" s="21" t="s">
        <v>51</v>
      </c>
      <c r="D10" s="21">
        <v>110</v>
      </c>
      <c r="E10" s="21" t="s">
        <v>49</v>
      </c>
      <c r="F10" s="21">
        <v>8</v>
      </c>
    </row>
    <row r="11" spans="1:9" x14ac:dyDescent="0.25">
      <c r="A11" s="24">
        <v>44756</v>
      </c>
      <c r="B11" s="21" t="s">
        <v>50</v>
      </c>
      <c r="C11" s="25" t="s">
        <v>53</v>
      </c>
      <c r="D11" s="21">
        <v>111</v>
      </c>
      <c r="E11" s="21" t="s">
        <v>52</v>
      </c>
      <c r="F11" s="21">
        <v>6</v>
      </c>
    </row>
    <row r="12" spans="1:9" ht="30" x14ac:dyDescent="0.25">
      <c r="A12" s="24">
        <v>44756</v>
      </c>
      <c r="B12" s="21" t="s">
        <v>30</v>
      </c>
      <c r="C12" s="21" t="s">
        <v>55</v>
      </c>
      <c r="D12" s="21">
        <v>112</v>
      </c>
      <c r="E12" s="23" t="s">
        <v>56</v>
      </c>
      <c r="F12" s="21">
        <v>18</v>
      </c>
    </row>
    <row r="13" spans="1:9" x14ac:dyDescent="0.25">
      <c r="A13" s="24">
        <v>44756</v>
      </c>
      <c r="B13" s="21" t="s">
        <v>46</v>
      </c>
      <c r="C13" s="21" t="s">
        <v>48</v>
      </c>
      <c r="D13" s="21">
        <v>113</v>
      </c>
      <c r="E13" s="21" t="s">
        <v>47</v>
      </c>
      <c r="F13" s="21">
        <v>4</v>
      </c>
    </row>
    <row r="14" spans="1:9" ht="30" x14ac:dyDescent="0.25">
      <c r="A14" s="24">
        <v>44756</v>
      </c>
      <c r="B14" s="21" t="s">
        <v>39</v>
      </c>
      <c r="C14" s="25" t="s">
        <v>57</v>
      </c>
      <c r="D14" s="21">
        <v>114</v>
      </c>
      <c r="E14" s="23" t="s">
        <v>54</v>
      </c>
      <c r="F14" s="21">
        <v>12</v>
      </c>
    </row>
    <row r="15" spans="1:9" ht="45" x14ac:dyDescent="0.25">
      <c r="A15" s="26">
        <v>44756</v>
      </c>
      <c r="B15" s="21" t="s">
        <v>35</v>
      </c>
      <c r="C15" s="27" t="s">
        <v>59</v>
      </c>
      <c r="D15" s="21">
        <v>115</v>
      </c>
      <c r="E15" s="28" t="s">
        <v>58</v>
      </c>
      <c r="F15" s="21">
        <v>22</v>
      </c>
    </row>
    <row r="16" spans="1:9" ht="30" x14ac:dyDescent="0.25">
      <c r="A16" s="26">
        <v>44756</v>
      </c>
      <c r="B16" s="21" t="s">
        <v>35</v>
      </c>
      <c r="C16" s="27" t="s">
        <v>61</v>
      </c>
      <c r="D16" s="21">
        <v>115</v>
      </c>
      <c r="E16" s="28" t="s">
        <v>60</v>
      </c>
      <c r="F16" s="21">
        <v>17</v>
      </c>
    </row>
    <row r="17" spans="1:8" x14ac:dyDescent="0.25">
      <c r="A17" s="29">
        <v>44756</v>
      </c>
      <c r="B17" s="16" t="s">
        <v>62</v>
      </c>
      <c r="C17" t="s">
        <v>63</v>
      </c>
      <c r="D17" s="21">
        <v>116</v>
      </c>
      <c r="E17" t="s">
        <v>64</v>
      </c>
      <c r="F17" s="16">
        <v>2</v>
      </c>
      <c r="H17" t="s">
        <v>194</v>
      </c>
    </row>
    <row r="18" spans="1:8" x14ac:dyDescent="0.25">
      <c r="A18" s="32" t="s">
        <v>119</v>
      </c>
      <c r="B18" s="30" t="s">
        <v>120</v>
      </c>
      <c r="C18" s="30" t="s">
        <v>122</v>
      </c>
      <c r="D18" s="25">
        <v>117</v>
      </c>
      <c r="E18" s="30" t="s">
        <v>121</v>
      </c>
      <c r="F18" s="30">
        <v>3</v>
      </c>
    </row>
    <row r="19" spans="1:8" x14ac:dyDescent="0.25">
      <c r="A19" s="32" t="s">
        <v>119</v>
      </c>
      <c r="B19" s="30" t="s">
        <v>46</v>
      </c>
      <c r="C19" s="33" t="s">
        <v>84</v>
      </c>
      <c r="D19" s="25">
        <v>119</v>
      </c>
      <c r="E19" s="30" t="s">
        <v>85</v>
      </c>
      <c r="F19" s="30">
        <v>2</v>
      </c>
    </row>
    <row r="20" spans="1:8" x14ac:dyDescent="0.25">
      <c r="A20" s="32" t="s">
        <v>119</v>
      </c>
      <c r="B20" s="30" t="s">
        <v>93</v>
      </c>
      <c r="C20" s="33" t="s">
        <v>110</v>
      </c>
      <c r="D20" s="25">
        <v>120</v>
      </c>
      <c r="E20" s="30" t="s">
        <v>112</v>
      </c>
      <c r="F20" s="30">
        <v>9</v>
      </c>
    </row>
    <row r="21" spans="1:8" ht="15.75" customHeight="1" x14ac:dyDescent="0.25">
      <c r="A21" s="32" t="s">
        <v>119</v>
      </c>
      <c r="B21" s="30" t="s">
        <v>111</v>
      </c>
      <c r="C21" s="33" t="s">
        <v>114</v>
      </c>
      <c r="D21" s="25">
        <v>121</v>
      </c>
      <c r="E21" s="34" t="s">
        <v>113</v>
      </c>
      <c r="F21" s="30">
        <v>12</v>
      </c>
    </row>
    <row r="22" spans="1:8" x14ac:dyDescent="0.25">
      <c r="A22" s="32" t="s">
        <v>119</v>
      </c>
      <c r="B22" s="30" t="s">
        <v>111</v>
      </c>
      <c r="C22" s="33" t="s">
        <v>115</v>
      </c>
      <c r="D22" s="25">
        <v>122</v>
      </c>
      <c r="E22" s="34" t="s">
        <v>116</v>
      </c>
      <c r="F22" s="30">
        <v>4</v>
      </c>
    </row>
    <row r="23" spans="1:8" x14ac:dyDescent="0.25">
      <c r="A23" s="32" t="s">
        <v>119</v>
      </c>
      <c r="B23" s="30" t="s">
        <v>46</v>
      </c>
      <c r="C23" s="33" t="s">
        <v>118</v>
      </c>
      <c r="D23" s="25">
        <v>123</v>
      </c>
      <c r="E23" s="33" t="s">
        <v>117</v>
      </c>
      <c r="F23" s="30">
        <v>5</v>
      </c>
      <c r="H23" t="s">
        <v>131</v>
      </c>
    </row>
    <row r="24" spans="1:8" x14ac:dyDescent="0.25">
      <c r="A24" s="32" t="s">
        <v>150</v>
      </c>
      <c r="B24" s="30" t="s">
        <v>123</v>
      </c>
      <c r="C24" s="33" t="s">
        <v>124</v>
      </c>
      <c r="D24" s="30">
        <v>124</v>
      </c>
      <c r="E24" s="36">
        <v>417</v>
      </c>
      <c r="F24" s="30">
        <v>1</v>
      </c>
    </row>
    <row r="25" spans="1:8" x14ac:dyDescent="0.25">
      <c r="A25" s="32" t="s">
        <v>150</v>
      </c>
      <c r="B25" s="30" t="s">
        <v>97</v>
      </c>
      <c r="C25" s="30" t="s">
        <v>154</v>
      </c>
      <c r="D25" s="30">
        <v>126</v>
      </c>
      <c r="E25" s="30" t="s">
        <v>134</v>
      </c>
      <c r="F25" s="30">
        <v>7</v>
      </c>
    </row>
    <row r="26" spans="1:8" x14ac:dyDescent="0.25">
      <c r="A26" s="32" t="s">
        <v>150</v>
      </c>
      <c r="B26" s="30" t="s">
        <v>46</v>
      </c>
      <c r="C26" s="33" t="s">
        <v>126</v>
      </c>
      <c r="D26" s="30">
        <v>127</v>
      </c>
      <c r="E26" s="30" t="s">
        <v>135</v>
      </c>
      <c r="F26" s="30">
        <v>6</v>
      </c>
    </row>
    <row r="27" spans="1:8" ht="45" x14ac:dyDescent="0.25">
      <c r="A27" s="32" t="s">
        <v>150</v>
      </c>
      <c r="B27" s="30" t="s">
        <v>125</v>
      </c>
      <c r="C27" s="30" t="s">
        <v>127</v>
      </c>
      <c r="D27" s="30">
        <v>128</v>
      </c>
      <c r="E27" s="33" t="s">
        <v>128</v>
      </c>
      <c r="F27" s="30">
        <v>26</v>
      </c>
    </row>
    <row r="28" spans="1:8" ht="45" x14ac:dyDescent="0.25">
      <c r="A28" s="32" t="s">
        <v>150</v>
      </c>
      <c r="B28" s="30" t="s">
        <v>125</v>
      </c>
      <c r="C28" s="30" t="s">
        <v>130</v>
      </c>
      <c r="D28" s="30">
        <v>128</v>
      </c>
      <c r="E28" s="33" t="s">
        <v>129</v>
      </c>
      <c r="F28" s="30">
        <v>28</v>
      </c>
    </row>
    <row r="29" spans="1:8" x14ac:dyDescent="0.25">
      <c r="A29" s="32" t="s">
        <v>150</v>
      </c>
      <c r="B29" s="30" t="s">
        <v>92</v>
      </c>
      <c r="C29" s="33" t="s">
        <v>133</v>
      </c>
      <c r="D29" s="30">
        <v>129</v>
      </c>
      <c r="E29" s="30" t="s">
        <v>132</v>
      </c>
      <c r="F29" s="30">
        <v>8</v>
      </c>
    </row>
    <row r="30" spans="1:8" x14ac:dyDescent="0.25">
      <c r="A30" s="32" t="s">
        <v>150</v>
      </c>
      <c r="B30" s="30" t="s">
        <v>89</v>
      </c>
      <c r="C30" s="30" t="s">
        <v>136</v>
      </c>
      <c r="D30" s="30">
        <v>130</v>
      </c>
      <c r="E30" s="30" t="s">
        <v>137</v>
      </c>
      <c r="F30" s="30">
        <v>3</v>
      </c>
      <c r="H30" t="s">
        <v>152</v>
      </c>
    </row>
    <row r="31" spans="1:8" x14ac:dyDescent="0.25">
      <c r="A31" s="32" t="s">
        <v>159</v>
      </c>
      <c r="B31" s="30" t="s">
        <v>92</v>
      </c>
      <c r="C31" s="30" t="s">
        <v>139</v>
      </c>
      <c r="D31" s="30">
        <v>131</v>
      </c>
      <c r="E31" s="30" t="s">
        <v>138</v>
      </c>
      <c r="F31" s="30">
        <v>10</v>
      </c>
      <c r="G31" s="30"/>
      <c r="H31" s="30"/>
    </row>
    <row r="32" spans="1:8" ht="30" x14ac:dyDescent="0.25">
      <c r="A32" s="32" t="s">
        <v>159</v>
      </c>
      <c r="B32" s="30" t="s">
        <v>125</v>
      </c>
      <c r="C32" s="30" t="s">
        <v>141</v>
      </c>
      <c r="D32" s="30">
        <v>132</v>
      </c>
      <c r="E32" s="33" t="s">
        <v>140</v>
      </c>
      <c r="F32" s="30">
        <v>16</v>
      </c>
      <c r="G32" s="30"/>
      <c r="H32" s="30"/>
    </row>
    <row r="33" spans="1:15" x14ac:dyDescent="0.25">
      <c r="A33" s="32" t="s">
        <v>159</v>
      </c>
      <c r="B33" s="30" t="s">
        <v>99</v>
      </c>
      <c r="C33" s="30" t="s">
        <v>143</v>
      </c>
      <c r="D33" s="30">
        <v>133</v>
      </c>
      <c r="E33" s="30" t="s">
        <v>142</v>
      </c>
      <c r="F33" s="30">
        <v>8</v>
      </c>
      <c r="G33" s="30"/>
      <c r="H33" s="30"/>
    </row>
    <row r="34" spans="1:15" ht="30" x14ac:dyDescent="0.25">
      <c r="A34" s="32" t="s">
        <v>159</v>
      </c>
      <c r="B34" s="30" t="s">
        <v>111</v>
      </c>
      <c r="C34" s="30" t="s">
        <v>144</v>
      </c>
      <c r="D34" s="30">
        <v>134</v>
      </c>
      <c r="E34" s="33" t="s">
        <v>145</v>
      </c>
      <c r="F34" s="30">
        <v>12</v>
      </c>
      <c r="G34" s="30"/>
      <c r="H34" s="30"/>
    </row>
    <row r="35" spans="1:15" ht="30" x14ac:dyDescent="0.25">
      <c r="A35" s="32" t="s">
        <v>159</v>
      </c>
      <c r="B35" s="30" t="s">
        <v>125</v>
      </c>
      <c r="C35" s="30" t="s">
        <v>146</v>
      </c>
      <c r="D35" s="30">
        <v>135</v>
      </c>
      <c r="E35" s="33" t="s">
        <v>147</v>
      </c>
      <c r="F35" s="30">
        <v>11</v>
      </c>
      <c r="G35" s="30"/>
      <c r="H35" s="30"/>
    </row>
    <row r="36" spans="1:15" x14ac:dyDescent="0.25">
      <c r="A36" s="32" t="s">
        <v>159</v>
      </c>
      <c r="B36" s="30" t="s">
        <v>100</v>
      </c>
      <c r="C36" s="30" t="s">
        <v>151</v>
      </c>
      <c r="D36" s="30">
        <v>136</v>
      </c>
      <c r="E36" s="38">
        <v>884</v>
      </c>
      <c r="F36" s="30">
        <v>1</v>
      </c>
      <c r="G36" s="30"/>
      <c r="H36" s="30"/>
    </row>
    <row r="37" spans="1:15" ht="30" x14ac:dyDescent="0.25">
      <c r="A37" s="32" t="s">
        <v>159</v>
      </c>
      <c r="B37" s="30" t="s">
        <v>107</v>
      </c>
      <c r="C37" s="30" t="s">
        <v>149</v>
      </c>
      <c r="D37" s="30">
        <v>137</v>
      </c>
      <c r="E37" s="33" t="s">
        <v>148</v>
      </c>
      <c r="F37" s="30">
        <v>11</v>
      </c>
      <c r="G37" s="30"/>
      <c r="H37" s="30"/>
      <c r="J37" s="27"/>
      <c r="K37" s="27"/>
      <c r="L37" s="27"/>
      <c r="M37" s="27"/>
      <c r="N37" s="27"/>
      <c r="O37" s="27"/>
    </row>
    <row r="38" spans="1:15" x14ac:dyDescent="0.25">
      <c r="A38" s="32" t="s">
        <v>159</v>
      </c>
      <c r="B38" s="30" t="s">
        <v>39</v>
      </c>
      <c r="C38" s="30" t="s">
        <v>156</v>
      </c>
      <c r="D38" s="30">
        <v>138</v>
      </c>
      <c r="E38" s="30" t="s">
        <v>162</v>
      </c>
      <c r="F38" s="30">
        <v>8</v>
      </c>
      <c r="G38" s="30"/>
      <c r="H38" s="30"/>
    </row>
    <row r="39" spans="1:15" x14ac:dyDescent="0.25">
      <c r="A39" s="32" t="s">
        <v>159</v>
      </c>
      <c r="B39" s="30" t="s">
        <v>125</v>
      </c>
      <c r="C39" s="30" t="s">
        <v>157</v>
      </c>
      <c r="D39" s="30">
        <v>139</v>
      </c>
      <c r="E39" s="30" t="s">
        <v>161</v>
      </c>
      <c r="F39" s="30">
        <v>9</v>
      </c>
      <c r="G39" s="30"/>
      <c r="H39" s="30"/>
    </row>
    <row r="40" spans="1:15" x14ac:dyDescent="0.25">
      <c r="A40" s="32" t="s">
        <v>159</v>
      </c>
      <c r="B40" s="30" t="s">
        <v>98</v>
      </c>
      <c r="C40" s="30" t="s">
        <v>158</v>
      </c>
      <c r="D40" s="30">
        <v>140</v>
      </c>
      <c r="E40" s="30" t="s">
        <v>160</v>
      </c>
      <c r="F40" s="30">
        <v>7</v>
      </c>
      <c r="G40" s="30"/>
      <c r="H40" s="30" t="s">
        <v>163</v>
      </c>
    </row>
    <row r="41" spans="1:15" x14ac:dyDescent="0.25">
      <c r="A41" s="40">
        <v>44819</v>
      </c>
      <c r="B41" s="30" t="s">
        <v>93</v>
      </c>
      <c r="C41" s="30" t="s">
        <v>164</v>
      </c>
      <c r="D41" s="30">
        <v>142</v>
      </c>
      <c r="E41" s="30" t="s">
        <v>165</v>
      </c>
      <c r="F41" s="30">
        <v>8</v>
      </c>
    </row>
    <row r="42" spans="1:15" x14ac:dyDescent="0.25">
      <c r="A42" s="40">
        <v>44819</v>
      </c>
      <c r="B42" s="30" t="s">
        <v>94</v>
      </c>
      <c r="C42" s="30" t="s">
        <v>167</v>
      </c>
      <c r="D42" s="30">
        <v>143</v>
      </c>
      <c r="E42" s="33" t="s">
        <v>166</v>
      </c>
      <c r="F42" s="30">
        <v>6</v>
      </c>
    </row>
    <row r="43" spans="1:15" x14ac:dyDescent="0.25">
      <c r="A43" s="40">
        <v>44819</v>
      </c>
      <c r="B43" s="30" t="s">
        <v>103</v>
      </c>
      <c r="C43" s="30" t="s">
        <v>169</v>
      </c>
      <c r="D43" s="30">
        <v>144</v>
      </c>
      <c r="E43" s="30" t="s">
        <v>168</v>
      </c>
      <c r="F43" s="30">
        <v>5</v>
      </c>
      <c r="H43" t="s">
        <v>193</v>
      </c>
    </row>
    <row r="44" spans="1:15" x14ac:dyDescent="0.25">
      <c r="A44" s="40">
        <v>44851</v>
      </c>
      <c r="B44" s="30" t="s">
        <v>1</v>
      </c>
      <c r="C44" s="30" t="s">
        <v>171</v>
      </c>
      <c r="D44" s="30">
        <v>147</v>
      </c>
      <c r="E44" s="38">
        <v>907</v>
      </c>
      <c r="F44" s="30">
        <v>1</v>
      </c>
    </row>
    <row r="45" spans="1:15" x14ac:dyDescent="0.25">
      <c r="A45" s="40">
        <v>44851</v>
      </c>
      <c r="B45" s="30" t="s">
        <v>103</v>
      </c>
      <c r="C45" s="30" t="s">
        <v>172</v>
      </c>
      <c r="D45" s="30">
        <v>148</v>
      </c>
      <c r="E45" s="30" t="s">
        <v>173</v>
      </c>
      <c r="F45" s="30">
        <v>4</v>
      </c>
      <c r="H45" t="s">
        <v>188</v>
      </c>
    </row>
    <row r="46" spans="1:15" x14ac:dyDescent="0.25">
      <c r="A46" s="32" t="s">
        <v>212</v>
      </c>
      <c r="B46" s="30" t="s">
        <v>94</v>
      </c>
      <c r="C46" s="30" t="s">
        <v>175</v>
      </c>
      <c r="D46" s="30">
        <v>149</v>
      </c>
      <c r="E46" s="33" t="s">
        <v>174</v>
      </c>
      <c r="F46" s="30">
        <v>8</v>
      </c>
    </row>
    <row r="47" spans="1:15" x14ac:dyDescent="0.25">
      <c r="A47" s="32" t="s">
        <v>212</v>
      </c>
      <c r="B47" s="30" t="s">
        <v>93</v>
      </c>
      <c r="C47" s="30" t="s">
        <v>177</v>
      </c>
      <c r="D47" s="30">
        <v>150</v>
      </c>
      <c r="E47" s="33" t="s">
        <v>176</v>
      </c>
      <c r="F47" s="30">
        <v>2</v>
      </c>
    </row>
    <row r="48" spans="1:15" x14ac:dyDescent="0.25">
      <c r="A48" s="32" t="s">
        <v>212</v>
      </c>
      <c r="B48" s="30" t="s">
        <v>93</v>
      </c>
      <c r="C48" s="30" t="s">
        <v>179</v>
      </c>
      <c r="D48" s="30">
        <v>151</v>
      </c>
      <c r="E48" s="38" t="s">
        <v>178</v>
      </c>
      <c r="F48" s="30">
        <v>4</v>
      </c>
    </row>
    <row r="49" spans="1:8" ht="45" x14ac:dyDescent="0.25">
      <c r="A49" s="32" t="s">
        <v>212</v>
      </c>
      <c r="B49" s="30" t="s">
        <v>95</v>
      </c>
      <c r="C49" s="30" t="s">
        <v>181</v>
      </c>
      <c r="D49" s="30">
        <v>152</v>
      </c>
      <c r="E49" s="33" t="s">
        <v>180</v>
      </c>
      <c r="F49" s="30">
        <v>24</v>
      </c>
    </row>
    <row r="50" spans="1:8" x14ac:dyDescent="0.25">
      <c r="A50" s="32" t="s">
        <v>212</v>
      </c>
      <c r="B50" s="30" t="s">
        <v>62</v>
      </c>
      <c r="C50" s="30" t="s">
        <v>182</v>
      </c>
      <c r="D50" s="30">
        <v>153</v>
      </c>
      <c r="E50" s="36">
        <v>13</v>
      </c>
      <c r="F50" s="30">
        <v>1</v>
      </c>
    </row>
    <row r="51" spans="1:8" x14ac:dyDescent="0.25">
      <c r="A51" s="32" t="s">
        <v>212</v>
      </c>
      <c r="B51" s="30" t="s">
        <v>39</v>
      </c>
      <c r="C51" s="30" t="s">
        <v>223</v>
      </c>
      <c r="D51" s="30">
        <v>154</v>
      </c>
      <c r="E51" s="30" t="s">
        <v>170</v>
      </c>
      <c r="F51" s="30">
        <v>2</v>
      </c>
      <c r="G51" s="46"/>
    </row>
    <row r="52" spans="1:8" x14ac:dyDescent="0.25">
      <c r="A52" s="32" t="s">
        <v>212</v>
      </c>
      <c r="B52" s="30" t="s">
        <v>1</v>
      </c>
      <c r="C52" s="30" t="s">
        <v>228</v>
      </c>
      <c r="D52" s="30">
        <v>155</v>
      </c>
      <c r="E52" s="30" t="s">
        <v>185</v>
      </c>
      <c r="F52" s="30">
        <v>3</v>
      </c>
      <c r="G52" s="46"/>
    </row>
    <row r="53" spans="1:8" x14ac:dyDescent="0.25">
      <c r="A53" s="32" t="s">
        <v>212</v>
      </c>
      <c r="B53" s="30" t="s">
        <v>102</v>
      </c>
      <c r="C53" s="30" t="s">
        <v>186</v>
      </c>
      <c r="D53" s="30">
        <v>156</v>
      </c>
      <c r="E53" s="30" t="s">
        <v>187</v>
      </c>
      <c r="F53" s="30">
        <v>3</v>
      </c>
    </row>
    <row r="54" spans="1:8" x14ac:dyDescent="0.25">
      <c r="A54" s="32" t="s">
        <v>212</v>
      </c>
      <c r="B54" s="30" t="s">
        <v>30</v>
      </c>
      <c r="C54" s="30" t="s">
        <v>183</v>
      </c>
      <c r="D54" s="30">
        <v>157</v>
      </c>
      <c r="E54" s="30" t="s">
        <v>184</v>
      </c>
      <c r="F54" s="30">
        <v>5</v>
      </c>
    </row>
    <row r="55" spans="1:8" ht="30" x14ac:dyDescent="0.25">
      <c r="A55" s="32" t="s">
        <v>212</v>
      </c>
      <c r="B55" s="30" t="s">
        <v>102</v>
      </c>
      <c r="C55" s="30" t="s">
        <v>190</v>
      </c>
      <c r="D55" s="30">
        <v>158</v>
      </c>
      <c r="E55" s="33" t="s">
        <v>215</v>
      </c>
      <c r="F55" s="30">
        <v>11</v>
      </c>
      <c r="H55" t="s">
        <v>229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22"/>
  <sheetViews>
    <sheetView workbookViewId="0"/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7" x14ac:dyDescent="0.25">
      <c r="C2" s="1" t="s">
        <v>65</v>
      </c>
      <c r="D2" s="1" t="s">
        <v>66</v>
      </c>
      <c r="E2" s="1" t="s">
        <v>67</v>
      </c>
      <c r="F2" s="1" t="s">
        <v>155</v>
      </c>
      <c r="G2" s="2"/>
    </row>
    <row r="3" spans="2:7" x14ac:dyDescent="0.25">
      <c r="B3" s="2" t="s">
        <v>68</v>
      </c>
      <c r="C3" s="30">
        <v>239</v>
      </c>
      <c r="D3" s="30">
        <v>2</v>
      </c>
      <c r="E3" s="30">
        <v>233</v>
      </c>
      <c r="F3" s="30">
        <f t="shared" ref="F3:F18" si="0">D3+E3</f>
        <v>235</v>
      </c>
      <c r="G3" s="31"/>
    </row>
    <row r="4" spans="2:7" x14ac:dyDescent="0.25">
      <c r="B4" s="2" t="s">
        <v>69</v>
      </c>
      <c r="C4" s="30">
        <v>2</v>
      </c>
      <c r="D4" s="30">
        <v>0</v>
      </c>
      <c r="E4" s="30">
        <v>0</v>
      </c>
      <c r="F4" s="30">
        <v>0</v>
      </c>
    </row>
    <row r="5" spans="2:7" x14ac:dyDescent="0.25">
      <c r="B5" s="2" t="s">
        <v>70</v>
      </c>
      <c r="C5" s="30">
        <v>52</v>
      </c>
      <c r="D5" s="30">
        <v>1</v>
      </c>
      <c r="E5" s="30">
        <v>31</v>
      </c>
      <c r="F5" s="30">
        <f t="shared" si="0"/>
        <v>32</v>
      </c>
      <c r="G5" s="31"/>
    </row>
    <row r="6" spans="2:7" x14ac:dyDescent="0.25">
      <c r="B6" s="2" t="s">
        <v>71</v>
      </c>
      <c r="C6" s="30">
        <v>73</v>
      </c>
      <c r="D6" s="30">
        <v>0</v>
      </c>
      <c r="E6" s="30">
        <v>67</v>
      </c>
      <c r="F6" s="30">
        <f t="shared" si="0"/>
        <v>67</v>
      </c>
      <c r="G6" s="31"/>
    </row>
    <row r="7" spans="2:7" x14ac:dyDescent="0.25">
      <c r="B7" s="1" t="s">
        <v>72</v>
      </c>
      <c r="C7" s="30">
        <v>11</v>
      </c>
      <c r="D7" s="30">
        <v>3</v>
      </c>
      <c r="E7" s="30">
        <v>4</v>
      </c>
      <c r="F7" s="30">
        <f t="shared" si="0"/>
        <v>7</v>
      </c>
    </row>
    <row r="8" spans="2:7" x14ac:dyDescent="0.25">
      <c r="B8" s="1" t="s">
        <v>73</v>
      </c>
      <c r="C8" s="30">
        <v>147</v>
      </c>
      <c r="D8" s="30">
        <v>15</v>
      </c>
      <c r="E8" s="30">
        <v>41</v>
      </c>
      <c r="F8" s="30">
        <f t="shared" si="0"/>
        <v>56</v>
      </c>
    </row>
    <row r="9" spans="2:7" x14ac:dyDescent="0.25">
      <c r="B9" s="1" t="s">
        <v>74</v>
      </c>
      <c r="C9" s="35">
        <v>47</v>
      </c>
      <c r="D9" s="35">
        <v>1</v>
      </c>
      <c r="E9" s="35">
        <v>26</v>
      </c>
      <c r="F9" s="30">
        <f t="shared" si="0"/>
        <v>27</v>
      </c>
    </row>
    <row r="10" spans="2:7" x14ac:dyDescent="0.25">
      <c r="B10" s="1" t="s">
        <v>75</v>
      </c>
      <c r="C10" s="35">
        <v>10</v>
      </c>
      <c r="D10" s="35">
        <v>0</v>
      </c>
      <c r="E10" s="35">
        <v>0</v>
      </c>
      <c r="F10" s="30">
        <f t="shared" si="0"/>
        <v>0</v>
      </c>
    </row>
    <row r="11" spans="2:7" x14ac:dyDescent="0.25">
      <c r="B11" s="1" t="s">
        <v>76</v>
      </c>
      <c r="C11" s="35">
        <v>6</v>
      </c>
      <c r="D11" s="35">
        <v>0</v>
      </c>
      <c r="E11" s="35">
        <v>0</v>
      </c>
      <c r="F11" s="30">
        <f t="shared" si="0"/>
        <v>0</v>
      </c>
    </row>
    <row r="12" spans="2:7" x14ac:dyDescent="0.25">
      <c r="B12" s="1" t="s">
        <v>77</v>
      </c>
      <c r="C12" s="35">
        <v>13</v>
      </c>
      <c r="D12" s="35">
        <v>0</v>
      </c>
      <c r="E12" s="35">
        <v>0</v>
      </c>
      <c r="F12" s="30">
        <f t="shared" si="0"/>
        <v>0</v>
      </c>
    </row>
    <row r="13" spans="2:7" x14ac:dyDescent="0.25">
      <c r="B13" s="1" t="s">
        <v>78</v>
      </c>
      <c r="C13" s="35">
        <v>74</v>
      </c>
      <c r="D13" s="35">
        <v>14</v>
      </c>
      <c r="E13" s="35">
        <v>26</v>
      </c>
      <c r="F13" s="30">
        <f t="shared" si="0"/>
        <v>40</v>
      </c>
    </row>
    <row r="14" spans="2:7" x14ac:dyDescent="0.25">
      <c r="B14" s="1" t="s">
        <v>79</v>
      </c>
      <c r="C14" s="35">
        <v>171</v>
      </c>
      <c r="D14" s="35">
        <v>59</v>
      </c>
      <c r="E14" s="35">
        <v>63</v>
      </c>
      <c r="F14" s="30">
        <f t="shared" si="0"/>
        <v>122</v>
      </c>
    </row>
    <row r="15" spans="2:7" x14ac:dyDescent="0.25">
      <c r="B15" s="1" t="s">
        <v>80</v>
      </c>
      <c r="C15" s="35">
        <v>26</v>
      </c>
      <c r="D15" s="35">
        <v>5</v>
      </c>
      <c r="E15" s="35">
        <v>21</v>
      </c>
      <c r="F15" s="30">
        <f t="shared" si="0"/>
        <v>26</v>
      </c>
    </row>
    <row r="16" spans="2:7" x14ac:dyDescent="0.25">
      <c r="B16" s="1" t="s">
        <v>81</v>
      </c>
      <c r="C16" s="35">
        <v>25</v>
      </c>
      <c r="D16" s="35">
        <v>5</v>
      </c>
      <c r="E16" s="35">
        <v>9</v>
      </c>
      <c r="F16" s="30">
        <f t="shared" si="0"/>
        <v>14</v>
      </c>
    </row>
    <row r="17" spans="2:6" x14ac:dyDescent="0.25">
      <c r="B17" s="1" t="s">
        <v>82</v>
      </c>
      <c r="C17" s="35">
        <v>16</v>
      </c>
      <c r="D17" s="35">
        <v>14</v>
      </c>
      <c r="E17" s="35">
        <v>1</v>
      </c>
      <c r="F17" s="30">
        <f t="shared" si="0"/>
        <v>15</v>
      </c>
    </row>
    <row r="18" spans="2:6" x14ac:dyDescent="0.25">
      <c r="B18" s="1" t="s">
        <v>83</v>
      </c>
      <c r="C18">
        <f>SUM(C3:C17)</f>
        <v>912</v>
      </c>
      <c r="D18">
        <f>SUM(D3:D17)</f>
        <v>119</v>
      </c>
      <c r="E18">
        <f>SUM(E3:E17)</f>
        <v>522</v>
      </c>
      <c r="F18" s="30">
        <f t="shared" si="0"/>
        <v>641</v>
      </c>
    </row>
    <row r="19" spans="2:6" x14ac:dyDescent="0.25">
      <c r="D19" s="14">
        <f>D18/C18</f>
        <v>0.13048245614035087</v>
      </c>
      <c r="E19" s="14">
        <f>E18/C18</f>
        <v>0.57236842105263153</v>
      </c>
      <c r="F19" s="14">
        <f>F18/C18</f>
        <v>0.70285087719298245</v>
      </c>
    </row>
    <row r="21" spans="2:6" x14ac:dyDescent="0.25">
      <c r="B21" s="1" t="s">
        <v>153</v>
      </c>
      <c r="C21">
        <f>C4+SUM(C7:C17)</f>
        <v>548</v>
      </c>
      <c r="D21">
        <f>D4+SUM(D7:D17)</f>
        <v>116</v>
      </c>
      <c r="E21">
        <f>E4+SUM(E7:E17)</f>
        <v>191</v>
      </c>
      <c r="F21">
        <f>F4+SUM(F7:F17)</f>
        <v>307</v>
      </c>
    </row>
    <row r="22" spans="2:6" x14ac:dyDescent="0.25">
      <c r="D22" s="14">
        <f>D21/C21</f>
        <v>0.21167883211678831</v>
      </c>
      <c r="E22" s="14">
        <f>E21/C21</f>
        <v>0.34854014598540145</v>
      </c>
      <c r="F22" s="14">
        <f>F21/C21</f>
        <v>0.56021897810218979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F34"/>
  <sheetViews>
    <sheetView zoomScaleNormal="100" workbookViewId="0"/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6" x14ac:dyDescent="0.25">
      <c r="C2" s="37" t="s">
        <v>86</v>
      </c>
      <c r="D2" s="37" t="s">
        <v>66</v>
      </c>
      <c r="E2" s="37" t="s">
        <v>67</v>
      </c>
      <c r="F2" s="37" t="s">
        <v>155</v>
      </c>
    </row>
    <row r="3" spans="2:6" x14ac:dyDescent="0.25">
      <c r="B3" s="30" t="s">
        <v>50</v>
      </c>
      <c r="C3" s="30">
        <v>14</v>
      </c>
      <c r="D3" s="30">
        <v>0</v>
      </c>
      <c r="E3" s="30">
        <v>14</v>
      </c>
      <c r="F3" s="30">
        <f t="shared" ref="F3:F32" si="0">D3+E3</f>
        <v>14</v>
      </c>
    </row>
    <row r="4" spans="2:6" x14ac:dyDescent="0.25">
      <c r="B4" s="30" t="s">
        <v>46</v>
      </c>
      <c r="C4" s="30">
        <v>18</v>
      </c>
      <c r="D4" s="30">
        <v>0</v>
      </c>
      <c r="E4" s="30">
        <v>17</v>
      </c>
      <c r="F4" s="30">
        <f t="shared" si="0"/>
        <v>17</v>
      </c>
    </row>
    <row r="5" spans="2:6" x14ac:dyDescent="0.25">
      <c r="B5" s="30" t="s">
        <v>35</v>
      </c>
      <c r="C5" s="30">
        <v>53</v>
      </c>
      <c r="D5" s="30">
        <v>1</v>
      </c>
      <c r="E5" s="30">
        <v>49</v>
      </c>
      <c r="F5" s="30">
        <f t="shared" si="0"/>
        <v>50</v>
      </c>
    </row>
    <row r="6" spans="2:6" x14ac:dyDescent="0.25">
      <c r="B6" s="30" t="s">
        <v>94</v>
      </c>
      <c r="C6" s="30">
        <v>32</v>
      </c>
      <c r="D6" s="30">
        <v>18</v>
      </c>
      <c r="E6" s="30">
        <v>14</v>
      </c>
      <c r="F6" s="30">
        <f t="shared" si="0"/>
        <v>32</v>
      </c>
    </row>
    <row r="7" spans="2:6" x14ac:dyDescent="0.25">
      <c r="B7" s="30" t="s">
        <v>92</v>
      </c>
      <c r="C7" s="30">
        <v>54</v>
      </c>
      <c r="D7" s="30">
        <v>7</v>
      </c>
      <c r="E7" s="30">
        <v>18</v>
      </c>
      <c r="F7" s="30">
        <f t="shared" si="0"/>
        <v>25</v>
      </c>
    </row>
    <row r="8" spans="2:6" x14ac:dyDescent="0.25">
      <c r="B8" s="30" t="s">
        <v>98</v>
      </c>
      <c r="C8" s="30">
        <v>22</v>
      </c>
      <c r="D8" s="30">
        <v>13</v>
      </c>
      <c r="E8" s="30">
        <v>7</v>
      </c>
      <c r="F8" s="30">
        <f t="shared" si="0"/>
        <v>20</v>
      </c>
    </row>
    <row r="9" spans="2:6" x14ac:dyDescent="0.25">
      <c r="B9" s="30" t="s">
        <v>109</v>
      </c>
      <c r="C9" s="30">
        <v>221</v>
      </c>
      <c r="D9" s="30">
        <v>0</v>
      </c>
      <c r="E9" s="30">
        <v>219</v>
      </c>
      <c r="F9" s="30">
        <f t="shared" si="0"/>
        <v>219</v>
      </c>
    </row>
    <row r="10" spans="2:6" x14ac:dyDescent="0.25">
      <c r="B10" s="30" t="s">
        <v>108</v>
      </c>
      <c r="C10" s="30">
        <v>29</v>
      </c>
      <c r="D10" s="30">
        <v>14</v>
      </c>
      <c r="E10" s="30">
        <v>9</v>
      </c>
      <c r="F10" s="30">
        <f t="shared" si="0"/>
        <v>23</v>
      </c>
    </row>
    <row r="11" spans="2:6" x14ac:dyDescent="0.25">
      <c r="B11" s="30" t="s">
        <v>105</v>
      </c>
      <c r="C11" s="30">
        <v>34</v>
      </c>
      <c r="D11" s="30">
        <v>9</v>
      </c>
      <c r="E11" s="30">
        <v>0</v>
      </c>
      <c r="F11" s="30">
        <f t="shared" si="0"/>
        <v>9</v>
      </c>
    </row>
    <row r="12" spans="2:6" x14ac:dyDescent="0.25">
      <c r="B12" s="30" t="s">
        <v>100</v>
      </c>
      <c r="C12" s="30">
        <v>45</v>
      </c>
      <c r="D12" s="30">
        <v>16</v>
      </c>
      <c r="E12" s="30">
        <v>1</v>
      </c>
      <c r="F12" s="30">
        <f t="shared" si="0"/>
        <v>17</v>
      </c>
    </row>
    <row r="13" spans="2:6" x14ac:dyDescent="0.25">
      <c r="B13" s="30" t="s">
        <v>238</v>
      </c>
      <c r="C13" s="30">
        <v>1</v>
      </c>
      <c r="D13" s="30">
        <v>0</v>
      </c>
      <c r="E13" s="30">
        <v>0</v>
      </c>
      <c r="F13" s="30">
        <f t="shared" si="0"/>
        <v>0</v>
      </c>
    </row>
    <row r="14" spans="2:6" x14ac:dyDescent="0.25">
      <c r="B14" s="30" t="s">
        <v>88</v>
      </c>
      <c r="C14" s="30">
        <v>36</v>
      </c>
      <c r="D14" s="30">
        <v>23</v>
      </c>
      <c r="E14" s="30">
        <v>0</v>
      </c>
      <c r="F14" s="30">
        <f t="shared" si="0"/>
        <v>23</v>
      </c>
    </row>
    <row r="15" spans="2:6" x14ac:dyDescent="0.25">
      <c r="B15" s="30" t="s">
        <v>103</v>
      </c>
      <c r="C15" s="30">
        <v>14</v>
      </c>
      <c r="D15" s="30">
        <v>0</v>
      </c>
      <c r="E15" s="30">
        <v>9</v>
      </c>
      <c r="F15" s="30">
        <f t="shared" si="0"/>
        <v>9</v>
      </c>
    </row>
    <row r="16" spans="2:6" x14ac:dyDescent="0.25">
      <c r="B16" s="30" t="s">
        <v>97</v>
      </c>
      <c r="C16" s="30">
        <v>13</v>
      </c>
      <c r="D16" s="30">
        <v>0</v>
      </c>
      <c r="E16" s="30">
        <v>7</v>
      </c>
      <c r="F16" s="30">
        <f t="shared" si="0"/>
        <v>7</v>
      </c>
    </row>
    <row r="17" spans="2:6" x14ac:dyDescent="0.25">
      <c r="B17" s="30" t="s">
        <v>107</v>
      </c>
      <c r="C17" s="30">
        <v>11</v>
      </c>
      <c r="D17" s="30">
        <v>0</v>
      </c>
      <c r="E17" s="30">
        <v>11</v>
      </c>
      <c r="F17" s="30">
        <f t="shared" si="0"/>
        <v>11</v>
      </c>
    </row>
    <row r="18" spans="2:6" x14ac:dyDescent="0.25">
      <c r="B18" s="30" t="s">
        <v>102</v>
      </c>
      <c r="C18" s="30">
        <v>18</v>
      </c>
      <c r="D18" s="30">
        <v>1</v>
      </c>
      <c r="E18" s="30">
        <v>14</v>
      </c>
      <c r="F18" s="30">
        <f t="shared" si="0"/>
        <v>15</v>
      </c>
    </row>
    <row r="19" spans="2:6" x14ac:dyDescent="0.25">
      <c r="B19" s="30" t="s">
        <v>93</v>
      </c>
      <c r="C19" s="30">
        <v>53</v>
      </c>
      <c r="D19" s="30">
        <v>5</v>
      </c>
      <c r="E19" s="30">
        <v>23</v>
      </c>
      <c r="F19" s="30">
        <f t="shared" si="0"/>
        <v>28</v>
      </c>
    </row>
    <row r="20" spans="2:6" x14ac:dyDescent="0.25">
      <c r="B20" s="30" t="s">
        <v>104</v>
      </c>
      <c r="C20" s="30">
        <v>5</v>
      </c>
      <c r="D20" s="30">
        <v>0</v>
      </c>
      <c r="E20" s="30">
        <v>0</v>
      </c>
      <c r="F20" s="30">
        <f t="shared" si="0"/>
        <v>0</v>
      </c>
    </row>
    <row r="21" spans="2:6" x14ac:dyDescent="0.25">
      <c r="B21" s="30" t="s">
        <v>95</v>
      </c>
      <c r="C21" s="30">
        <v>56</v>
      </c>
      <c r="D21" s="30">
        <v>0</v>
      </c>
      <c r="E21" s="30">
        <v>24</v>
      </c>
      <c r="F21" s="30">
        <f t="shared" si="0"/>
        <v>24</v>
      </c>
    </row>
    <row r="22" spans="2:6" x14ac:dyDescent="0.25">
      <c r="B22" s="30" t="s">
        <v>87</v>
      </c>
      <c r="C22" s="30">
        <v>3</v>
      </c>
      <c r="D22" s="30">
        <v>0</v>
      </c>
      <c r="E22" s="30">
        <v>3</v>
      </c>
      <c r="F22" s="30">
        <f t="shared" si="0"/>
        <v>3</v>
      </c>
    </row>
    <row r="23" spans="2:6" x14ac:dyDescent="0.25">
      <c r="B23" s="30" t="s">
        <v>106</v>
      </c>
      <c r="C23" s="30">
        <v>4</v>
      </c>
      <c r="D23" s="30">
        <v>0</v>
      </c>
      <c r="E23" s="30">
        <v>0</v>
      </c>
      <c r="F23" s="30">
        <f t="shared" si="0"/>
        <v>0</v>
      </c>
    </row>
    <row r="24" spans="2:6" x14ac:dyDescent="0.25">
      <c r="B24" s="30" t="s">
        <v>91</v>
      </c>
      <c r="C24" s="30">
        <v>32</v>
      </c>
      <c r="D24" s="30">
        <v>1</v>
      </c>
      <c r="E24" s="30">
        <v>28</v>
      </c>
      <c r="F24" s="30">
        <f t="shared" si="0"/>
        <v>29</v>
      </c>
    </row>
    <row r="25" spans="2:6" x14ac:dyDescent="0.25">
      <c r="B25" s="30" t="s">
        <v>1</v>
      </c>
      <c r="C25" s="30">
        <v>32</v>
      </c>
      <c r="D25" s="30">
        <v>0</v>
      </c>
      <c r="E25" s="30">
        <v>7</v>
      </c>
      <c r="F25" s="30">
        <f t="shared" si="0"/>
        <v>7</v>
      </c>
    </row>
    <row r="26" spans="2:6" x14ac:dyDescent="0.25">
      <c r="B26" s="30" t="s">
        <v>62</v>
      </c>
      <c r="C26" s="30">
        <v>12</v>
      </c>
      <c r="D26" s="30">
        <v>3</v>
      </c>
      <c r="E26" s="30">
        <v>3</v>
      </c>
      <c r="F26" s="30">
        <f t="shared" si="0"/>
        <v>6</v>
      </c>
    </row>
    <row r="27" spans="2:6" x14ac:dyDescent="0.25">
      <c r="B27" s="30" t="s">
        <v>89</v>
      </c>
      <c r="C27" s="30">
        <v>7</v>
      </c>
      <c r="D27" s="30">
        <v>0</v>
      </c>
      <c r="E27" s="30">
        <v>3</v>
      </c>
      <c r="F27" s="30">
        <f t="shared" si="0"/>
        <v>3</v>
      </c>
    </row>
    <row r="28" spans="2:6" x14ac:dyDescent="0.25">
      <c r="B28" s="30" t="s">
        <v>39</v>
      </c>
      <c r="C28" s="30">
        <v>48</v>
      </c>
      <c r="D28" s="30">
        <v>1</v>
      </c>
      <c r="E28" s="30">
        <v>34</v>
      </c>
      <c r="F28" s="30">
        <f t="shared" si="0"/>
        <v>35</v>
      </c>
    </row>
    <row r="29" spans="2:6" x14ac:dyDescent="0.25">
      <c r="B29" s="30" t="s">
        <v>101</v>
      </c>
      <c r="C29" s="30">
        <v>1</v>
      </c>
      <c r="D29" s="30">
        <v>0</v>
      </c>
      <c r="E29" s="30">
        <v>0</v>
      </c>
      <c r="F29" s="30">
        <f t="shared" si="0"/>
        <v>0</v>
      </c>
    </row>
    <row r="30" spans="2:6" x14ac:dyDescent="0.25">
      <c r="B30" s="30" t="s">
        <v>90</v>
      </c>
      <c r="C30" s="30">
        <v>23</v>
      </c>
      <c r="D30" s="30">
        <v>0</v>
      </c>
      <c r="E30" s="30">
        <v>0</v>
      </c>
      <c r="F30" s="30">
        <f t="shared" si="0"/>
        <v>0</v>
      </c>
    </row>
    <row r="31" spans="2:6" x14ac:dyDescent="0.25">
      <c r="B31" s="30" t="s">
        <v>96</v>
      </c>
      <c r="C31" s="30">
        <v>2</v>
      </c>
      <c r="D31" s="30">
        <v>0</v>
      </c>
      <c r="E31" s="30">
        <v>0</v>
      </c>
      <c r="F31" s="30">
        <f t="shared" si="0"/>
        <v>0</v>
      </c>
    </row>
    <row r="32" spans="2:6" x14ac:dyDescent="0.25">
      <c r="B32" s="30" t="s">
        <v>99</v>
      </c>
      <c r="C32" s="30">
        <v>19</v>
      </c>
      <c r="D32" s="30">
        <v>7</v>
      </c>
      <c r="E32" s="30">
        <v>8</v>
      </c>
      <c r="F32" s="30">
        <f t="shared" si="0"/>
        <v>15</v>
      </c>
    </row>
    <row r="33" spans="2:6" x14ac:dyDescent="0.25">
      <c r="B33" s="2" t="s">
        <v>83</v>
      </c>
      <c r="C33" s="30">
        <f>SUM(C3:C32)</f>
        <v>912</v>
      </c>
      <c r="D33" s="30">
        <f>SUM(D3:D32)</f>
        <v>119</v>
      </c>
      <c r="E33" s="30">
        <f>SUM(E3:E32)</f>
        <v>522</v>
      </c>
      <c r="F33" s="30">
        <f>SUM(F3:F32)</f>
        <v>641</v>
      </c>
    </row>
    <row r="34" spans="2:6" x14ac:dyDescent="0.25">
      <c r="D34" s="14">
        <f>D33/C33</f>
        <v>0.13048245614035087</v>
      </c>
      <c r="E34" s="14">
        <f>E33/C33</f>
        <v>0.57236842105263153</v>
      </c>
      <c r="F34" s="14">
        <f>F33/C33</f>
        <v>0.70285087719298245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2022-11-02T22:25:49Z</dcterms:modified>
</cp:coreProperties>
</file>