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208" documentId="8_{F65FE10B-C1C4-4A73-9D3C-D5D9E6009EFC}" xr6:coauthVersionLast="47" xr6:coauthVersionMax="47" xr10:uidLastSave="{D0AC82A9-D986-4FDC-BA46-7EE55AB7D361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1" i="5"/>
  <c r="F10" i="5"/>
  <c r="F9" i="5"/>
  <c r="F8" i="5"/>
  <c r="F7" i="5"/>
  <c r="F6" i="5"/>
  <c r="F5" i="5"/>
  <c r="F4" i="5"/>
  <c r="F3" i="5"/>
  <c r="D3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C18" i="4"/>
  <c r="D18" i="4"/>
  <c r="E18" i="4"/>
  <c r="F1" i="2"/>
  <c r="E33" i="5"/>
  <c r="C33" i="5"/>
  <c r="E21" i="4"/>
  <c r="D21" i="4"/>
  <c r="C21" i="4"/>
  <c r="E1" i="1"/>
  <c r="F18" i="4" l="1"/>
  <c r="F19" i="4" s="1"/>
  <c r="F33" i="5"/>
  <c r="F34" i="5" s="1"/>
  <c r="F21" i="4"/>
  <c r="F22" i="4" s="1"/>
  <c r="D22" i="4"/>
  <c r="E22" i="4"/>
  <c r="E19" i="4"/>
  <c r="E34" i="5"/>
  <c r="D34" i="5"/>
  <c r="D19" i="4"/>
</calcChain>
</file>

<file path=xl/sharedStrings.xml><?xml version="1.0" encoding="utf-8"?>
<sst xmlns="http://schemas.openxmlformats.org/spreadsheetml/2006/main" count="248" uniqueCount="176">
  <si>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</si>
  <si>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</si>
  <si>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</si>
  <si>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</si>
  <si>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</si>
  <si>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</si>
  <si>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</si>
  <si>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</si>
  <si>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</si>
  <si>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</si>
  <si>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</si>
  <si>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</si>
  <si>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</si>
  <si>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</si>
  <si>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</si>
  <si>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</si>
  <si>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</si>
  <si>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</si>
  <si>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</si>
  <si>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</si>
  <si>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</si>
  <si>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</si>
  <si>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</si>
  <si>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</si>
  <si>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</si>
  <si>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</si>
  <si>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</si>
  <si>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</si>
  <si>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</si>
  <si>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</si>
  <si>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</si>
  <si>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</si>
  <si>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</si>
  <si>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</si>
  <si>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</si>
  <si>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</si>
  <si>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</si>
  <si>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</si>
  <si>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</si>
  <si>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</si>
  <si>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</si>
  <si>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</si>
  <si>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</si>
  <si>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</si>
  <si>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</si>
  <si>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</si>
  <si>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</si>
  <si>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</si>
  <si>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</si>
  <si>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</si>
  <si>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</si>
  <si>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</si>
  <si>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</si>
  <si>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</si>
  <si>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</si>
  <si>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</si>
  <si>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</si>
  <si>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</si>
  <si>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</si>
  <si>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</si>
  <si>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</si>
  <si>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</si>
  <si>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</si>
  <si>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</si>
  <si>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</si>
  <si>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</si>
  <si>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</si>
  <si>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</si>
  <si>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</si>
  <si>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</si>
  <si>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</si>
  <si>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</si>
  <si>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</si>
  <si>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</si>
  <si>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</si>
  <si>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</si>
  <si>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</si>
  <si>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</si>
  <si>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</si>
  <si>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</si>
  <si>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</si>
  <si>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</si>
  <si>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</si>
  <si>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</si>
  <si>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</si>
  <si>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</si>
  <si>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</si>
  <si>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</si>
  <si>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</si>
  <si>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</si>
  <si>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</si>
  <si>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</si>
  <si>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</si>
  <si>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</si>
  <si>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</si>
  <si>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</si>
  <si>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</si>
  <si>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</si>
  <si>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</si>
  <si>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</si>
  <si>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</si>
  <si>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</si>
  <si>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</si>
  <si>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</si>
  <si>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</si>
  <si>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</si>
  <si>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</si>
  <si>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</si>
  <si>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</si>
  <si>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</si>
  <si>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</si>
  <si>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</si>
  <si>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</si>
  <si>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</si>
  <si>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</si>
  <si>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</si>
  <si>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</si>
  <si>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</si>
  <si>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</si>
  <si>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</si>
  <si>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</si>
  <si>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</si>
  <si>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</si>
  <si>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</si>
  <si>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</si>
  <si>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</si>
  <si>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</si>
  <si>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</si>
  <si>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</si>
  <si>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</si>
  <si>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</si>
  <si>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</si>
  <si>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Montreal: 228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</si>
  <si>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</si>
  <si>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</si>
  <si>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</si>
  <si>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</si>
  <si>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</si>
  <si>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</si>
  <si>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</si>
  <si>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</si>
  <si>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</si>
  <si>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</si>
  <si>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</si>
  <si>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</si>
  <si>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</si>
  <si>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</si>
  <si>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</si>
  <si>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</si>
  <si>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</si>
  <si>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</si>
  <si>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</si>
  <si>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</si>
  <si>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</si>
  <si>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</si>
  <si>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</si>
  <si>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</si>
  <si>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</si>
  <si>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</si>
  <si>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</si>
  <si>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</si>
  <si>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</si>
  <si>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</si>
  <si>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</si>
  <si>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Sept 12: 435</t>
  </si>
  <si>
    <t>September 2022</t>
  </si>
  <si>
    <t>09/12/2022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</si>
  <si>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</si>
  <si>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</si>
  <si>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</si>
  <si>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</si>
  <si>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</si>
  <si>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</si>
  <si>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Sept 15: 454</t>
  </si>
  <si>
    <t>doc.: IEEE 802.11-22/0919r8</t>
  </si>
  <si>
    <t>Dong 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</si>
</sst>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49" fontId="11" fillId="0" borderId="0" xfId="0" applyNumberFormat="1" applyFont="1"/>
    <xf numFmtId="0" fontId="8" fillId="0" borderId="0" xfId="0" applyFont="1" applyAlignment="1">
      <alignment horizontal="left" wrapText="1"/>
    </xf>
    <xf numFmtId="49" fontId="8" fillId="0" borderId="0" xfId="0" applyNumberFormat="1" applyFont="1"/>
    <xf numFmtId="1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4.4" x14ac:dyDescent="0.3"/>
  <cols>
    <col min="1" max="1" width="12.33203125" customWidth="1"/>
  </cols>
  <sheetData>
    <row r="1" spans="1:15" ht="17.399999999999999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9</v>
      </c>
      <c r="B3" s="5" t="s">
        <v>174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10</v>
      </c>
      <c r="B4" s="6" t="s">
        <v>165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14</v>
      </c>
      <c r="B8" s="7" t="s">
        <v>166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2" x14ac:dyDescent="0.3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6" x14ac:dyDescent="0.3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0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5" x14ac:dyDescent="0.3">
      <c r="A1" s="2" t="s">
        <v>0</v>
      </c>
      <c r="B1" s="1" t="s">
        <v>45</v>
      </c>
      <c r="C1" s="1" t="s">
        <v>3</v>
      </c>
      <c r="D1" s="1" t="s">
        <v>2</v>
      </c>
      <c r="E1" s="14">
        <f>SUM(E2:E20)</f>
        <v>0</v>
      </c>
    </row>
    <row r="2" spans="1:5" x14ac:dyDescent="0.3">
      <c r="A2" s="43"/>
      <c r="B2" s="30"/>
      <c r="C2" s="30"/>
      <c r="D2" s="30"/>
      <c r="E2" s="30"/>
    </row>
    <row r="3" spans="1:5" x14ac:dyDescent="0.3">
      <c r="A3" s="43"/>
      <c r="B3" s="30"/>
      <c r="C3" s="30"/>
      <c r="D3" s="33"/>
      <c r="E3" s="30"/>
    </row>
    <row r="4" spans="1:5" ht="15" customHeight="1" x14ac:dyDescent="0.3">
      <c r="A4" s="43"/>
      <c r="B4" s="30"/>
      <c r="C4" s="30"/>
      <c r="D4" s="30"/>
      <c r="E4" s="30"/>
    </row>
    <row r="5" spans="1:5" ht="15.6" customHeight="1" x14ac:dyDescent="0.3">
      <c r="A5" s="41"/>
      <c r="B5" s="38"/>
      <c r="C5" s="38"/>
      <c r="D5" s="39"/>
      <c r="E5" s="38"/>
    </row>
    <row r="6" spans="1:5" x14ac:dyDescent="0.3">
      <c r="A6" s="41"/>
      <c r="B6" s="38"/>
      <c r="C6" s="38"/>
      <c r="D6" s="39"/>
      <c r="E6" s="38"/>
    </row>
    <row r="7" spans="1:5" x14ac:dyDescent="0.3">
      <c r="A7" s="41"/>
      <c r="B7" s="38"/>
      <c r="C7" s="38"/>
      <c r="D7" s="39"/>
      <c r="E7" s="38"/>
    </row>
    <row r="8" spans="1:5" x14ac:dyDescent="0.3">
      <c r="A8" s="41"/>
      <c r="B8" s="38"/>
      <c r="C8" s="38"/>
      <c r="D8" s="40"/>
      <c r="E8" s="38"/>
    </row>
    <row r="9" spans="1:5" x14ac:dyDescent="0.3">
      <c r="A9" s="41"/>
      <c r="B9" s="38"/>
      <c r="C9" s="38"/>
      <c r="D9" s="38"/>
      <c r="E9" s="38"/>
    </row>
    <row r="10" spans="1:5" x14ac:dyDescent="0.3">
      <c r="A10" s="41"/>
      <c r="B10" s="38"/>
      <c r="C10" s="38"/>
      <c r="D10" s="38"/>
      <c r="E10" s="38"/>
    </row>
    <row r="11" spans="1:5" x14ac:dyDescent="0.3">
      <c r="A11" s="41"/>
      <c r="B11" s="38"/>
      <c r="C11" s="38"/>
      <c r="D11" s="38"/>
      <c r="E11" s="38"/>
    </row>
    <row r="16" spans="1:5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O43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42.6640625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4">
        <f>SUM(F2:F100)</f>
        <v>454</v>
      </c>
    </row>
    <row r="2" spans="1:9" x14ac:dyDescent="0.3">
      <c r="A2" s="15" t="s">
        <v>38</v>
      </c>
      <c r="B2" s="16" t="s">
        <v>1</v>
      </c>
      <c r="C2" s="16" t="s">
        <v>4</v>
      </c>
      <c r="D2" s="16">
        <v>103</v>
      </c>
      <c r="E2" s="16" t="s">
        <v>5</v>
      </c>
      <c r="F2" s="16">
        <v>3</v>
      </c>
    </row>
    <row r="3" spans="1:9" ht="102.75" customHeight="1" x14ac:dyDescent="0.3">
      <c r="A3" s="15" t="s">
        <v>38</v>
      </c>
      <c r="B3" s="16" t="s">
        <v>30</v>
      </c>
      <c r="C3" s="17" t="s">
        <v>26</v>
      </c>
      <c r="D3" s="16">
        <v>104</v>
      </c>
      <c r="E3" s="18" t="s">
        <v>32</v>
      </c>
      <c r="F3" s="16">
        <v>66</v>
      </c>
    </row>
    <row r="4" spans="1:9" ht="33" customHeight="1" x14ac:dyDescent="0.3">
      <c r="A4" s="15" t="s">
        <v>38</v>
      </c>
      <c r="B4" s="16" t="s">
        <v>30</v>
      </c>
      <c r="C4" s="17" t="s">
        <v>28</v>
      </c>
      <c r="D4" s="16">
        <v>105</v>
      </c>
      <c r="E4" s="18" t="s">
        <v>27</v>
      </c>
      <c r="F4" s="16">
        <v>19</v>
      </c>
      <c r="I4" s="19"/>
    </row>
    <row r="5" spans="1:9" ht="31.5" customHeight="1" x14ac:dyDescent="0.3">
      <c r="A5" s="15" t="s">
        <v>38</v>
      </c>
      <c r="B5" s="16" t="s">
        <v>30</v>
      </c>
      <c r="C5" s="17" t="s">
        <v>31</v>
      </c>
      <c r="D5" s="16">
        <v>105</v>
      </c>
      <c r="E5" s="18" t="s">
        <v>29</v>
      </c>
      <c r="F5" s="16">
        <v>13</v>
      </c>
      <c r="I5" s="19"/>
    </row>
    <row r="6" spans="1:9" ht="28.8" x14ac:dyDescent="0.3">
      <c r="A6" s="15" t="s">
        <v>38</v>
      </c>
      <c r="B6" s="16" t="s">
        <v>30</v>
      </c>
      <c r="C6" s="17" t="s">
        <v>33</v>
      </c>
      <c r="D6" s="16">
        <v>106</v>
      </c>
      <c r="E6" s="13" t="s">
        <v>34</v>
      </c>
      <c r="F6" s="16">
        <v>17</v>
      </c>
    </row>
    <row r="7" spans="1:9" x14ac:dyDescent="0.3">
      <c r="A7" s="20" t="s">
        <v>44</v>
      </c>
      <c r="B7" s="21" t="s">
        <v>35</v>
      </c>
      <c r="C7" s="22" t="s">
        <v>37</v>
      </c>
      <c r="D7" s="21">
        <v>108</v>
      </c>
      <c r="E7" s="21" t="s">
        <v>36</v>
      </c>
      <c r="F7" s="21">
        <v>9</v>
      </c>
    </row>
    <row r="8" spans="1:9" x14ac:dyDescent="0.3">
      <c r="A8" s="20" t="s">
        <v>44</v>
      </c>
      <c r="B8" s="21" t="s">
        <v>39</v>
      </c>
      <c r="C8" s="21" t="s">
        <v>41</v>
      </c>
      <c r="D8" s="21">
        <v>109</v>
      </c>
      <c r="E8" s="23" t="s">
        <v>40</v>
      </c>
      <c r="F8" s="21">
        <v>7</v>
      </c>
    </row>
    <row r="9" spans="1:9" x14ac:dyDescent="0.3">
      <c r="A9" s="20" t="s">
        <v>44</v>
      </c>
      <c r="B9" s="21" t="s">
        <v>39</v>
      </c>
      <c r="C9" s="21" t="s">
        <v>42</v>
      </c>
      <c r="D9" s="21">
        <v>109</v>
      </c>
      <c r="E9" s="21" t="s">
        <v>43</v>
      </c>
      <c r="F9" s="21">
        <v>5</v>
      </c>
    </row>
    <row r="10" spans="1:9" x14ac:dyDescent="0.3">
      <c r="A10" s="24">
        <v>44756</v>
      </c>
      <c r="B10" s="21" t="s">
        <v>50</v>
      </c>
      <c r="C10" s="21" t="s">
        <v>51</v>
      </c>
      <c r="D10" s="21">
        <v>110</v>
      </c>
      <c r="E10" s="21" t="s">
        <v>49</v>
      </c>
      <c r="F10" s="21">
        <v>8</v>
      </c>
    </row>
    <row r="11" spans="1:9" x14ac:dyDescent="0.3">
      <c r="A11" s="24">
        <v>44756</v>
      </c>
      <c r="B11" s="21" t="s">
        <v>50</v>
      </c>
      <c r="C11" s="25" t="s">
        <v>53</v>
      </c>
      <c r="D11" s="21">
        <v>111</v>
      </c>
      <c r="E11" s="21" t="s">
        <v>52</v>
      </c>
      <c r="F11" s="21">
        <v>6</v>
      </c>
    </row>
    <row r="12" spans="1:9" ht="28.8" x14ac:dyDescent="0.3">
      <c r="A12" s="24">
        <v>44756</v>
      </c>
      <c r="B12" s="21" t="s">
        <v>30</v>
      </c>
      <c r="C12" s="21" t="s">
        <v>55</v>
      </c>
      <c r="D12" s="21">
        <v>112</v>
      </c>
      <c r="E12" s="23" t="s">
        <v>56</v>
      </c>
      <c r="F12" s="21">
        <v>18</v>
      </c>
    </row>
    <row r="13" spans="1:9" x14ac:dyDescent="0.3">
      <c r="A13" s="24">
        <v>44756</v>
      </c>
      <c r="B13" s="21" t="s">
        <v>46</v>
      </c>
      <c r="C13" s="21" t="s">
        <v>48</v>
      </c>
      <c r="D13" s="21">
        <v>113</v>
      </c>
      <c r="E13" s="21" t="s">
        <v>47</v>
      </c>
      <c r="F13" s="21">
        <v>4</v>
      </c>
    </row>
    <row r="14" spans="1:9" ht="28.8" x14ac:dyDescent="0.3">
      <c r="A14" s="24">
        <v>44756</v>
      </c>
      <c r="B14" s="21" t="s">
        <v>39</v>
      </c>
      <c r="C14" s="25" t="s">
        <v>57</v>
      </c>
      <c r="D14" s="21">
        <v>114</v>
      </c>
      <c r="E14" s="23" t="s">
        <v>54</v>
      </c>
      <c r="F14" s="21">
        <v>12</v>
      </c>
    </row>
    <row r="15" spans="1:9" ht="43.2" x14ac:dyDescent="0.3">
      <c r="A15" s="26">
        <v>44756</v>
      </c>
      <c r="B15" s="21" t="s">
        <v>35</v>
      </c>
      <c r="C15" s="27" t="s">
        <v>59</v>
      </c>
      <c r="D15" s="21">
        <v>115</v>
      </c>
      <c r="E15" s="28" t="s">
        <v>58</v>
      </c>
      <c r="F15" s="21">
        <v>22</v>
      </c>
    </row>
    <row r="16" spans="1:9" ht="28.8" x14ac:dyDescent="0.3">
      <c r="A16" s="26">
        <v>44756</v>
      </c>
      <c r="B16" s="21" t="s">
        <v>35</v>
      </c>
      <c r="C16" s="27" t="s">
        <v>61</v>
      </c>
      <c r="D16" s="21">
        <v>115</v>
      </c>
      <c r="E16" s="28" t="s">
        <v>60</v>
      </c>
      <c r="F16" s="21">
        <v>17</v>
      </c>
    </row>
    <row r="17" spans="1:8" x14ac:dyDescent="0.3">
      <c r="A17" s="29">
        <v>44756</v>
      </c>
      <c r="B17" s="16" t="s">
        <v>62</v>
      </c>
      <c r="C17" t="s">
        <v>63</v>
      </c>
      <c r="D17" s="21">
        <v>116</v>
      </c>
      <c r="E17" t="s">
        <v>64</v>
      </c>
      <c r="F17" s="16">
        <v>2</v>
      </c>
      <c r="H17" t="s">
        <v>132</v>
      </c>
    </row>
    <row r="18" spans="1:8" x14ac:dyDescent="0.3">
      <c r="A18" s="32" t="s">
        <v>119</v>
      </c>
      <c r="B18" s="30" t="s">
        <v>120</v>
      </c>
      <c r="C18" s="30" t="s">
        <v>122</v>
      </c>
      <c r="D18" s="25">
        <v>117</v>
      </c>
      <c r="E18" s="30" t="s">
        <v>121</v>
      </c>
      <c r="F18" s="30">
        <v>3</v>
      </c>
    </row>
    <row r="19" spans="1:8" x14ac:dyDescent="0.3">
      <c r="A19" s="32" t="s">
        <v>119</v>
      </c>
      <c r="B19" s="30" t="s">
        <v>46</v>
      </c>
      <c r="C19" s="33" t="s">
        <v>84</v>
      </c>
      <c r="D19" s="25">
        <v>119</v>
      </c>
      <c r="E19" s="30" t="s">
        <v>85</v>
      </c>
      <c r="F19" s="30">
        <v>2</v>
      </c>
    </row>
    <row r="20" spans="1:8" x14ac:dyDescent="0.3">
      <c r="A20" s="32" t="s">
        <v>119</v>
      </c>
      <c r="B20" s="30" t="s">
        <v>93</v>
      </c>
      <c r="C20" s="33" t="s">
        <v>110</v>
      </c>
      <c r="D20" s="25">
        <v>120</v>
      </c>
      <c r="E20" s="30" t="s">
        <v>112</v>
      </c>
      <c r="F20" s="30">
        <v>9</v>
      </c>
    </row>
    <row r="21" spans="1:8" ht="15.75" customHeight="1" x14ac:dyDescent="0.3">
      <c r="A21" s="32" t="s">
        <v>119</v>
      </c>
      <c r="B21" s="30" t="s">
        <v>111</v>
      </c>
      <c r="C21" s="33" t="s">
        <v>114</v>
      </c>
      <c r="D21" s="25">
        <v>121</v>
      </c>
      <c r="E21" s="34" t="s">
        <v>113</v>
      </c>
      <c r="F21" s="30">
        <v>12</v>
      </c>
    </row>
    <row r="22" spans="1:8" x14ac:dyDescent="0.3">
      <c r="A22" s="32" t="s">
        <v>119</v>
      </c>
      <c r="B22" s="30" t="s">
        <v>111</v>
      </c>
      <c r="C22" s="33" t="s">
        <v>115</v>
      </c>
      <c r="D22" s="25">
        <v>122</v>
      </c>
      <c r="E22" s="34" t="s">
        <v>116</v>
      </c>
      <c r="F22" s="30">
        <v>4</v>
      </c>
    </row>
    <row r="23" spans="1:8" x14ac:dyDescent="0.3">
      <c r="A23" s="32" t="s">
        <v>119</v>
      </c>
      <c r="B23" s="30" t="s">
        <v>46</v>
      </c>
      <c r="C23" s="33" t="s">
        <v>118</v>
      </c>
      <c r="D23" s="25">
        <v>123</v>
      </c>
      <c r="E23" s="33" t="s">
        <v>117</v>
      </c>
      <c r="F23" s="30">
        <v>5</v>
      </c>
      <c r="H23" t="s">
        <v>131</v>
      </c>
    </row>
    <row r="24" spans="1:8" x14ac:dyDescent="0.3">
      <c r="A24" s="32" t="s">
        <v>151</v>
      </c>
      <c r="B24" s="30" t="s">
        <v>123</v>
      </c>
      <c r="C24" s="33" t="s">
        <v>124</v>
      </c>
      <c r="D24" s="30">
        <v>124</v>
      </c>
      <c r="E24" s="36">
        <v>417</v>
      </c>
      <c r="F24" s="30">
        <v>1</v>
      </c>
    </row>
    <row r="25" spans="1:8" x14ac:dyDescent="0.3">
      <c r="A25" s="32" t="s">
        <v>151</v>
      </c>
      <c r="B25" s="30" t="s">
        <v>97</v>
      </c>
      <c r="C25" s="30" t="s">
        <v>155</v>
      </c>
      <c r="D25" s="30">
        <v>126</v>
      </c>
      <c r="E25" s="30" t="s">
        <v>135</v>
      </c>
      <c r="F25" s="30">
        <v>7</v>
      </c>
    </row>
    <row r="26" spans="1:8" x14ac:dyDescent="0.3">
      <c r="A26" s="32" t="s">
        <v>151</v>
      </c>
      <c r="B26" s="30" t="s">
        <v>46</v>
      </c>
      <c r="C26" s="33" t="s">
        <v>126</v>
      </c>
      <c r="D26" s="30">
        <v>127</v>
      </c>
      <c r="E26" s="30" t="s">
        <v>136</v>
      </c>
      <c r="F26" s="30">
        <v>6</v>
      </c>
    </row>
    <row r="27" spans="1:8" ht="43.2" x14ac:dyDescent="0.3">
      <c r="A27" s="32" t="s">
        <v>151</v>
      </c>
      <c r="B27" s="30" t="s">
        <v>125</v>
      </c>
      <c r="C27" s="30" t="s">
        <v>127</v>
      </c>
      <c r="D27" s="30">
        <v>128</v>
      </c>
      <c r="E27" s="33" t="s">
        <v>128</v>
      </c>
      <c r="F27" s="30">
        <v>26</v>
      </c>
    </row>
    <row r="28" spans="1:8" ht="43.2" x14ac:dyDescent="0.3">
      <c r="A28" s="32" t="s">
        <v>151</v>
      </c>
      <c r="B28" s="30" t="s">
        <v>125</v>
      </c>
      <c r="C28" s="30" t="s">
        <v>130</v>
      </c>
      <c r="D28" s="30">
        <v>128</v>
      </c>
      <c r="E28" s="33" t="s">
        <v>129</v>
      </c>
      <c r="F28" s="30">
        <v>28</v>
      </c>
    </row>
    <row r="29" spans="1:8" x14ac:dyDescent="0.3">
      <c r="A29" s="32" t="s">
        <v>151</v>
      </c>
      <c r="B29" s="30" t="s">
        <v>92</v>
      </c>
      <c r="C29" s="33" t="s">
        <v>134</v>
      </c>
      <c r="D29" s="30">
        <v>129</v>
      </c>
      <c r="E29" s="30" t="s">
        <v>133</v>
      </c>
      <c r="F29" s="30">
        <v>8</v>
      </c>
    </row>
    <row r="30" spans="1:8" x14ac:dyDescent="0.3">
      <c r="A30" s="32" t="s">
        <v>151</v>
      </c>
      <c r="B30" s="30" t="s">
        <v>89</v>
      </c>
      <c r="C30" s="30" t="s">
        <v>137</v>
      </c>
      <c r="D30" s="30">
        <v>130</v>
      </c>
      <c r="E30" s="30" t="s">
        <v>138</v>
      </c>
      <c r="F30" s="30">
        <v>3</v>
      </c>
      <c r="H30" t="s">
        <v>153</v>
      </c>
    </row>
    <row r="31" spans="1:8" x14ac:dyDescent="0.3">
      <c r="A31" s="32" t="s">
        <v>160</v>
      </c>
      <c r="B31" s="30" t="s">
        <v>92</v>
      </c>
      <c r="C31" s="30" t="s">
        <v>140</v>
      </c>
      <c r="D31" s="30">
        <v>131</v>
      </c>
      <c r="E31" s="30" t="s">
        <v>139</v>
      </c>
      <c r="F31" s="30">
        <v>10</v>
      </c>
      <c r="G31" s="30"/>
      <c r="H31" s="30"/>
    </row>
    <row r="32" spans="1:8" ht="28.8" x14ac:dyDescent="0.3">
      <c r="A32" s="32" t="s">
        <v>160</v>
      </c>
      <c r="B32" s="30" t="s">
        <v>125</v>
      </c>
      <c r="C32" s="30" t="s">
        <v>142</v>
      </c>
      <c r="D32" s="30">
        <v>132</v>
      </c>
      <c r="E32" s="33" t="s">
        <v>141</v>
      </c>
      <c r="F32" s="30">
        <v>16</v>
      </c>
      <c r="G32" s="30"/>
      <c r="H32" s="30"/>
    </row>
    <row r="33" spans="1:15" x14ac:dyDescent="0.3">
      <c r="A33" s="32" t="s">
        <v>160</v>
      </c>
      <c r="B33" s="30" t="s">
        <v>99</v>
      </c>
      <c r="C33" s="30" t="s">
        <v>144</v>
      </c>
      <c r="D33" s="30">
        <v>133</v>
      </c>
      <c r="E33" s="30" t="s">
        <v>143</v>
      </c>
      <c r="F33" s="30">
        <v>8</v>
      </c>
      <c r="G33" s="30"/>
      <c r="H33" s="30"/>
    </row>
    <row r="34" spans="1:15" ht="28.8" x14ac:dyDescent="0.3">
      <c r="A34" s="32" t="s">
        <v>160</v>
      </c>
      <c r="B34" s="30" t="s">
        <v>111</v>
      </c>
      <c r="C34" s="30" t="s">
        <v>145</v>
      </c>
      <c r="D34" s="30">
        <v>134</v>
      </c>
      <c r="E34" s="33" t="s">
        <v>146</v>
      </c>
      <c r="F34" s="30">
        <v>12</v>
      </c>
      <c r="G34" s="30"/>
      <c r="H34" s="30"/>
    </row>
    <row r="35" spans="1:15" ht="28.8" x14ac:dyDescent="0.3">
      <c r="A35" s="32" t="s">
        <v>160</v>
      </c>
      <c r="B35" s="30" t="s">
        <v>125</v>
      </c>
      <c r="C35" s="30" t="s">
        <v>147</v>
      </c>
      <c r="D35" s="30">
        <v>135</v>
      </c>
      <c r="E35" s="33" t="s">
        <v>148</v>
      </c>
      <c r="F35" s="30">
        <v>11</v>
      </c>
      <c r="G35" s="30"/>
      <c r="H35" s="30"/>
    </row>
    <row r="36" spans="1:15" x14ac:dyDescent="0.3">
      <c r="A36" s="32" t="s">
        <v>160</v>
      </c>
      <c r="B36" s="30" t="s">
        <v>100</v>
      </c>
      <c r="C36" s="30" t="s">
        <v>152</v>
      </c>
      <c r="D36" s="30">
        <v>136</v>
      </c>
      <c r="E36" s="42">
        <v>884</v>
      </c>
      <c r="F36" s="30">
        <v>1</v>
      </c>
      <c r="G36" s="30"/>
      <c r="H36" s="30"/>
    </row>
    <row r="37" spans="1:15" ht="28.8" x14ac:dyDescent="0.3">
      <c r="A37" s="32" t="s">
        <v>160</v>
      </c>
      <c r="B37" s="30" t="s">
        <v>107</v>
      </c>
      <c r="C37" s="30" t="s">
        <v>150</v>
      </c>
      <c r="D37" s="30">
        <v>137</v>
      </c>
      <c r="E37" s="33" t="s">
        <v>149</v>
      </c>
      <c r="F37" s="30">
        <v>11</v>
      </c>
      <c r="G37" s="30"/>
      <c r="H37" s="30"/>
      <c r="J37" s="27"/>
      <c r="K37" s="27"/>
      <c r="L37" s="27"/>
      <c r="M37" s="27"/>
      <c r="N37" s="27"/>
      <c r="O37" s="27"/>
    </row>
    <row r="38" spans="1:15" x14ac:dyDescent="0.3">
      <c r="A38" s="32" t="s">
        <v>160</v>
      </c>
      <c r="B38" s="30" t="s">
        <v>39</v>
      </c>
      <c r="C38" s="30" t="s">
        <v>157</v>
      </c>
      <c r="D38" s="30">
        <v>138</v>
      </c>
      <c r="E38" s="30" t="s">
        <v>163</v>
      </c>
      <c r="F38" s="30">
        <v>8</v>
      </c>
      <c r="G38" s="30"/>
      <c r="H38" s="30"/>
    </row>
    <row r="39" spans="1:15" x14ac:dyDescent="0.3">
      <c r="A39" s="32" t="s">
        <v>160</v>
      </c>
      <c r="B39" s="30" t="s">
        <v>125</v>
      </c>
      <c r="C39" s="30" t="s">
        <v>158</v>
      </c>
      <c r="D39" s="30">
        <v>139</v>
      </c>
      <c r="E39" s="30" t="s">
        <v>162</v>
      </c>
      <c r="F39" s="30">
        <v>9</v>
      </c>
      <c r="G39" s="30"/>
      <c r="H39" s="30"/>
    </row>
    <row r="40" spans="1:15" x14ac:dyDescent="0.3">
      <c r="A40" s="32" t="s">
        <v>160</v>
      </c>
      <c r="B40" s="30" t="s">
        <v>98</v>
      </c>
      <c r="C40" s="30" t="s">
        <v>159</v>
      </c>
      <c r="D40" s="30">
        <v>140</v>
      </c>
      <c r="E40" s="30" t="s">
        <v>161</v>
      </c>
      <c r="F40" s="30">
        <v>7</v>
      </c>
      <c r="G40" s="30"/>
      <c r="H40" s="30" t="s">
        <v>164</v>
      </c>
    </row>
    <row r="41" spans="1:15" x14ac:dyDescent="0.3">
      <c r="A41" s="44">
        <v>44819</v>
      </c>
      <c r="B41" s="30" t="s">
        <v>93</v>
      </c>
      <c r="C41" s="30" t="s">
        <v>167</v>
      </c>
      <c r="D41" s="30">
        <v>142</v>
      </c>
      <c r="E41" s="30" t="s">
        <v>168</v>
      </c>
      <c r="F41" s="30">
        <v>8</v>
      </c>
    </row>
    <row r="42" spans="1:15" x14ac:dyDescent="0.3">
      <c r="A42" s="44">
        <v>44819</v>
      </c>
      <c r="B42" s="30" t="s">
        <v>94</v>
      </c>
      <c r="C42" s="30" t="s">
        <v>170</v>
      </c>
      <c r="D42" s="30">
        <v>143</v>
      </c>
      <c r="E42" s="33" t="s">
        <v>169</v>
      </c>
      <c r="F42" s="30">
        <v>6</v>
      </c>
    </row>
    <row r="43" spans="1:15" x14ac:dyDescent="0.3">
      <c r="A43" s="44">
        <v>44819</v>
      </c>
      <c r="B43" s="30" t="s">
        <v>103</v>
      </c>
      <c r="C43" s="30" t="s">
        <v>172</v>
      </c>
      <c r="D43" s="30">
        <v>144</v>
      </c>
      <c r="E43" s="30" t="s">
        <v>171</v>
      </c>
      <c r="F43" s="30">
        <v>5</v>
      </c>
      <c r="H43" t="s">
        <v>173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22"/>
  <sheetViews>
    <sheetView workbookViewId="0"/>
  </sheetViews>
  <sheetFormatPr defaultRowHeight="14.4" x14ac:dyDescent="0.3"/>
  <cols>
    <col min="2" max="2" width="12.5546875" customWidth="1"/>
    <col min="3" max="3" width="11.5546875" customWidth="1"/>
    <col min="4" max="4" width="16.6640625" customWidth="1"/>
    <col min="5" max="5" width="10.6640625" customWidth="1"/>
  </cols>
  <sheetData>
    <row r="2" spans="2:7" x14ac:dyDescent="0.3">
      <c r="C2" s="1" t="s">
        <v>65</v>
      </c>
      <c r="D2" s="1" t="s">
        <v>66</v>
      </c>
      <c r="E2" s="1" t="s">
        <v>67</v>
      </c>
      <c r="F2" s="1" t="s">
        <v>156</v>
      </c>
      <c r="G2" s="2"/>
    </row>
    <row r="3" spans="2:7" x14ac:dyDescent="0.3">
      <c r="B3" s="2" t="s">
        <v>68</v>
      </c>
      <c r="C3" s="30">
        <v>237</v>
      </c>
      <c r="D3" s="30">
        <v>0</v>
      </c>
      <c r="E3" s="30">
        <v>228</v>
      </c>
      <c r="F3" s="30">
        <f t="shared" ref="F3:F18" si="0">D3+E3</f>
        <v>228</v>
      </c>
      <c r="G3" s="31"/>
    </row>
    <row r="4" spans="2:7" x14ac:dyDescent="0.3">
      <c r="B4" s="2" t="s">
        <v>69</v>
      </c>
      <c r="C4" s="30">
        <v>2</v>
      </c>
      <c r="D4" s="30">
        <v>0</v>
      </c>
      <c r="E4" s="30">
        <v>0</v>
      </c>
      <c r="F4" s="30">
        <v>0</v>
      </c>
    </row>
    <row r="5" spans="2:7" x14ac:dyDescent="0.3">
      <c r="B5" s="2" t="s">
        <v>70</v>
      </c>
      <c r="C5" s="30">
        <v>52</v>
      </c>
      <c r="D5" s="30">
        <v>0</v>
      </c>
      <c r="E5" s="30">
        <v>31</v>
      </c>
      <c r="F5" s="30">
        <f t="shared" si="0"/>
        <v>31</v>
      </c>
      <c r="G5" s="31"/>
    </row>
    <row r="6" spans="2:7" x14ac:dyDescent="0.3">
      <c r="B6" s="2" t="s">
        <v>71</v>
      </c>
      <c r="C6" s="30">
        <v>73</v>
      </c>
      <c r="D6" s="30">
        <v>0</v>
      </c>
      <c r="E6" s="30">
        <v>65</v>
      </c>
      <c r="F6" s="30">
        <f t="shared" si="0"/>
        <v>65</v>
      </c>
      <c r="G6" s="31"/>
    </row>
    <row r="7" spans="2:7" x14ac:dyDescent="0.3">
      <c r="B7" s="1" t="s">
        <v>72</v>
      </c>
      <c r="C7" s="30">
        <v>11</v>
      </c>
      <c r="D7" s="30">
        <v>0</v>
      </c>
      <c r="E7" s="30">
        <v>0</v>
      </c>
      <c r="F7" s="30">
        <f t="shared" si="0"/>
        <v>0</v>
      </c>
    </row>
    <row r="8" spans="2:7" x14ac:dyDescent="0.3">
      <c r="B8" s="1" t="s">
        <v>73</v>
      </c>
      <c r="C8" s="30">
        <v>147</v>
      </c>
      <c r="D8" s="30">
        <v>0</v>
      </c>
      <c r="E8" s="30">
        <v>32</v>
      </c>
      <c r="F8" s="30">
        <f t="shared" si="0"/>
        <v>32</v>
      </c>
    </row>
    <row r="9" spans="2:7" x14ac:dyDescent="0.3">
      <c r="B9" s="1" t="s">
        <v>74</v>
      </c>
      <c r="C9" s="35">
        <v>47</v>
      </c>
      <c r="D9" s="35">
        <v>0</v>
      </c>
      <c r="E9" s="35">
        <v>2</v>
      </c>
      <c r="F9" s="30">
        <f t="shared" si="0"/>
        <v>2</v>
      </c>
    </row>
    <row r="10" spans="2:7" x14ac:dyDescent="0.3">
      <c r="B10" s="1" t="s">
        <v>75</v>
      </c>
      <c r="C10" s="35">
        <v>10</v>
      </c>
      <c r="D10" s="35">
        <v>0</v>
      </c>
      <c r="E10" s="35">
        <v>0</v>
      </c>
      <c r="F10" s="30">
        <f t="shared" si="0"/>
        <v>0</v>
      </c>
    </row>
    <row r="11" spans="2:7" x14ac:dyDescent="0.3">
      <c r="B11" s="1" t="s">
        <v>76</v>
      </c>
      <c r="C11" s="35">
        <v>6</v>
      </c>
      <c r="D11" s="35">
        <v>0</v>
      </c>
      <c r="E11" s="35">
        <v>0</v>
      </c>
      <c r="F11" s="30">
        <f t="shared" si="0"/>
        <v>0</v>
      </c>
    </row>
    <row r="12" spans="2:7" x14ac:dyDescent="0.3">
      <c r="B12" s="1" t="s">
        <v>77</v>
      </c>
      <c r="C12" s="35">
        <v>13</v>
      </c>
      <c r="D12" s="35">
        <v>0</v>
      </c>
      <c r="E12" s="35">
        <v>0</v>
      </c>
      <c r="F12" s="30">
        <f t="shared" si="0"/>
        <v>0</v>
      </c>
    </row>
    <row r="13" spans="2:7" x14ac:dyDescent="0.3">
      <c r="B13" s="1" t="s">
        <v>78</v>
      </c>
      <c r="C13" s="35">
        <v>74</v>
      </c>
      <c r="D13" s="35">
        <v>0</v>
      </c>
      <c r="E13" s="35">
        <v>19</v>
      </c>
      <c r="F13" s="30">
        <f t="shared" si="0"/>
        <v>19</v>
      </c>
    </row>
    <row r="14" spans="2:7" x14ac:dyDescent="0.3">
      <c r="B14" s="1" t="s">
        <v>79</v>
      </c>
      <c r="C14" s="35">
        <v>173</v>
      </c>
      <c r="D14" s="35">
        <v>0</v>
      </c>
      <c r="E14" s="35">
        <v>46</v>
      </c>
      <c r="F14" s="30">
        <f t="shared" si="0"/>
        <v>46</v>
      </c>
    </row>
    <row r="15" spans="2:7" x14ac:dyDescent="0.3">
      <c r="B15" s="1" t="s">
        <v>80</v>
      </c>
      <c r="C15" s="35">
        <v>26</v>
      </c>
      <c r="D15" s="35">
        <v>0</v>
      </c>
      <c r="E15" s="35">
        <v>21</v>
      </c>
      <c r="F15" s="30">
        <f t="shared" si="0"/>
        <v>21</v>
      </c>
    </row>
    <row r="16" spans="2:7" x14ac:dyDescent="0.3">
      <c r="B16" s="1" t="s">
        <v>81</v>
      </c>
      <c r="C16" s="35">
        <v>25</v>
      </c>
      <c r="D16" s="35">
        <v>0</v>
      </c>
      <c r="E16" s="35">
        <v>9</v>
      </c>
      <c r="F16" s="30">
        <f t="shared" si="0"/>
        <v>9</v>
      </c>
    </row>
    <row r="17" spans="2:6" x14ac:dyDescent="0.3">
      <c r="B17" s="1" t="s">
        <v>82</v>
      </c>
      <c r="C17" s="35">
        <v>16</v>
      </c>
      <c r="D17" s="35">
        <v>0</v>
      </c>
      <c r="E17" s="35">
        <v>1</v>
      </c>
      <c r="F17" s="30">
        <f t="shared" si="0"/>
        <v>1</v>
      </c>
    </row>
    <row r="18" spans="2:6" x14ac:dyDescent="0.3">
      <c r="B18" s="1" t="s">
        <v>83</v>
      </c>
      <c r="C18">
        <f>SUM(C3:C17)</f>
        <v>912</v>
      </c>
      <c r="D18">
        <f>SUM(D3:D17)</f>
        <v>0</v>
      </c>
      <c r="E18">
        <f>SUM(E3:E17)</f>
        <v>454</v>
      </c>
      <c r="F18" s="30">
        <f t="shared" si="0"/>
        <v>454</v>
      </c>
    </row>
    <row r="19" spans="2:6" x14ac:dyDescent="0.3">
      <c r="D19" s="14">
        <f>D18/C18</f>
        <v>0</v>
      </c>
      <c r="E19" s="14">
        <f>E18/C18</f>
        <v>0.49780701754385964</v>
      </c>
      <c r="F19" s="14">
        <f>F18/C18</f>
        <v>0.49780701754385964</v>
      </c>
    </row>
    <row r="21" spans="2:6" x14ac:dyDescent="0.3">
      <c r="B21" s="1" t="s">
        <v>154</v>
      </c>
      <c r="C21">
        <f>C4+SUM(C7:C17)</f>
        <v>550</v>
      </c>
      <c r="D21">
        <f>D4+SUM(D7:D17)</f>
        <v>0</v>
      </c>
      <c r="E21">
        <f>E4+SUM(E7:E17)</f>
        <v>130</v>
      </c>
      <c r="F21">
        <f>F4+SUM(F7:F17)</f>
        <v>130</v>
      </c>
    </row>
    <row r="22" spans="2:6" x14ac:dyDescent="0.3">
      <c r="D22" s="14">
        <f>D21/C21</f>
        <v>0</v>
      </c>
      <c r="E22" s="14">
        <f>E21/C21</f>
        <v>0.23636363636363636</v>
      </c>
      <c r="F22" s="14">
        <f>F21/C21</f>
        <v>0.23636363636363636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zoomScaleNormal="100" workbookViewId="0"/>
  </sheetViews>
  <sheetFormatPr defaultRowHeight="14.4" x14ac:dyDescent="0.3"/>
  <cols>
    <col min="2" max="2" width="11.5546875" customWidth="1"/>
    <col min="3" max="3" width="11.33203125" customWidth="1"/>
    <col min="4" max="4" width="17.109375" customWidth="1"/>
    <col min="5" max="5" width="9.88671875" customWidth="1"/>
  </cols>
  <sheetData>
    <row r="2" spans="2:6" x14ac:dyDescent="0.3">
      <c r="C2" s="37" t="s">
        <v>86</v>
      </c>
      <c r="D2" s="37" t="s">
        <v>66</v>
      </c>
      <c r="E2" s="37" t="s">
        <v>67</v>
      </c>
      <c r="F2" s="37" t="s">
        <v>156</v>
      </c>
    </row>
    <row r="3" spans="2:6" x14ac:dyDescent="0.3">
      <c r="B3" s="30" t="s">
        <v>50</v>
      </c>
      <c r="C3" s="30">
        <v>14</v>
      </c>
      <c r="D3" s="30">
        <v>0</v>
      </c>
      <c r="E3" s="30">
        <v>14</v>
      </c>
      <c r="F3" s="30">
        <f t="shared" ref="F3:F12" si="0">D3+E3</f>
        <v>14</v>
      </c>
    </row>
    <row r="4" spans="2:6" x14ac:dyDescent="0.3">
      <c r="B4" s="30" t="s">
        <v>46</v>
      </c>
      <c r="C4" s="30">
        <v>18</v>
      </c>
      <c r="D4" s="30">
        <v>0</v>
      </c>
      <c r="E4" s="30">
        <v>17</v>
      </c>
      <c r="F4" s="30">
        <f t="shared" si="0"/>
        <v>17</v>
      </c>
    </row>
    <row r="5" spans="2:6" x14ac:dyDescent="0.3">
      <c r="B5" s="30" t="s">
        <v>35</v>
      </c>
      <c r="C5" s="30">
        <v>53</v>
      </c>
      <c r="D5" s="30">
        <v>0</v>
      </c>
      <c r="E5" s="30">
        <v>49</v>
      </c>
      <c r="F5" s="30">
        <f t="shared" si="0"/>
        <v>49</v>
      </c>
    </row>
    <row r="6" spans="2:6" x14ac:dyDescent="0.3">
      <c r="B6" s="30" t="s">
        <v>94</v>
      </c>
      <c r="C6" s="30">
        <v>30</v>
      </c>
      <c r="D6" s="30">
        <v>0</v>
      </c>
      <c r="E6" s="30">
        <v>6</v>
      </c>
      <c r="F6" s="30">
        <f t="shared" si="0"/>
        <v>6</v>
      </c>
    </row>
    <row r="7" spans="2:6" x14ac:dyDescent="0.3">
      <c r="B7" s="30" t="s">
        <v>92</v>
      </c>
      <c r="C7" s="30">
        <v>54</v>
      </c>
      <c r="D7" s="30">
        <v>0</v>
      </c>
      <c r="E7" s="30">
        <v>18</v>
      </c>
      <c r="F7" s="30">
        <f t="shared" si="0"/>
        <v>18</v>
      </c>
    </row>
    <row r="8" spans="2:6" x14ac:dyDescent="0.3">
      <c r="B8" s="30" t="s">
        <v>98</v>
      </c>
      <c r="C8" s="30">
        <v>22</v>
      </c>
      <c r="D8" s="30">
        <v>0</v>
      </c>
      <c r="E8" s="30">
        <v>7</v>
      </c>
      <c r="F8" s="30">
        <f t="shared" si="0"/>
        <v>7</v>
      </c>
    </row>
    <row r="9" spans="2:6" x14ac:dyDescent="0.3">
      <c r="B9" s="30" t="s">
        <v>109</v>
      </c>
      <c r="C9" s="30">
        <v>219</v>
      </c>
      <c r="D9" s="30">
        <v>0</v>
      </c>
      <c r="E9" s="30">
        <v>214</v>
      </c>
      <c r="F9" s="30">
        <f t="shared" si="0"/>
        <v>214</v>
      </c>
    </row>
    <row r="10" spans="2:6" x14ac:dyDescent="0.3">
      <c r="B10" s="30" t="s">
        <v>108</v>
      </c>
      <c r="C10" s="30">
        <v>29</v>
      </c>
      <c r="D10" s="30">
        <v>0</v>
      </c>
      <c r="E10" s="30">
        <v>9</v>
      </c>
      <c r="F10" s="30">
        <f t="shared" si="0"/>
        <v>9</v>
      </c>
    </row>
    <row r="11" spans="2:6" x14ac:dyDescent="0.3">
      <c r="B11" s="30" t="s">
        <v>105</v>
      </c>
      <c r="C11" s="30">
        <v>32</v>
      </c>
      <c r="D11" s="30">
        <v>0</v>
      </c>
      <c r="E11" s="30">
        <v>0</v>
      </c>
      <c r="F11" s="30">
        <f t="shared" si="0"/>
        <v>0</v>
      </c>
    </row>
    <row r="12" spans="2:6" x14ac:dyDescent="0.3">
      <c r="B12" s="30" t="s">
        <v>175</v>
      </c>
      <c r="C12" s="30">
        <v>1</v>
      </c>
      <c r="D12" s="30">
        <v>0</v>
      </c>
      <c r="E12" s="30">
        <v>0</v>
      </c>
      <c r="F12" s="30">
        <f t="shared" si="0"/>
        <v>0</v>
      </c>
    </row>
    <row r="13" spans="2:6" x14ac:dyDescent="0.3">
      <c r="B13" s="30" t="s">
        <v>100</v>
      </c>
      <c r="C13" s="30">
        <v>44</v>
      </c>
      <c r="D13" s="30">
        <v>0</v>
      </c>
      <c r="E13" s="30">
        <v>1</v>
      </c>
      <c r="F13" s="30">
        <f t="shared" ref="F13:F32" si="1">D13+E13</f>
        <v>1</v>
      </c>
    </row>
    <row r="14" spans="2:6" x14ac:dyDescent="0.3">
      <c r="B14" s="30" t="s">
        <v>88</v>
      </c>
      <c r="C14" s="30">
        <v>37</v>
      </c>
      <c r="D14" s="30">
        <v>0</v>
      </c>
      <c r="E14" s="30">
        <v>0</v>
      </c>
      <c r="F14" s="30">
        <f t="shared" si="1"/>
        <v>0</v>
      </c>
    </row>
    <row r="15" spans="2:6" x14ac:dyDescent="0.3">
      <c r="B15" s="30" t="s">
        <v>103</v>
      </c>
      <c r="C15" s="30">
        <v>14</v>
      </c>
      <c r="D15" s="30">
        <v>0</v>
      </c>
      <c r="E15" s="30">
        <v>5</v>
      </c>
      <c r="F15" s="30">
        <f t="shared" si="1"/>
        <v>5</v>
      </c>
    </row>
    <row r="16" spans="2:6" x14ac:dyDescent="0.3">
      <c r="B16" s="30" t="s">
        <v>97</v>
      </c>
      <c r="C16" s="30">
        <v>13</v>
      </c>
      <c r="D16" s="30">
        <v>0</v>
      </c>
      <c r="E16" s="30">
        <v>7</v>
      </c>
      <c r="F16" s="30">
        <f t="shared" si="1"/>
        <v>7</v>
      </c>
    </row>
    <row r="17" spans="2:6" x14ac:dyDescent="0.3">
      <c r="B17" s="30" t="s">
        <v>107</v>
      </c>
      <c r="C17" s="30">
        <v>11</v>
      </c>
      <c r="D17" s="30">
        <v>0</v>
      </c>
      <c r="E17" s="30">
        <v>11</v>
      </c>
      <c r="F17" s="30">
        <f t="shared" si="1"/>
        <v>11</v>
      </c>
    </row>
    <row r="18" spans="2:6" x14ac:dyDescent="0.3">
      <c r="B18" s="30" t="s">
        <v>102</v>
      </c>
      <c r="C18" s="30">
        <v>24</v>
      </c>
      <c r="D18" s="30">
        <v>0</v>
      </c>
      <c r="E18" s="30">
        <v>0</v>
      </c>
      <c r="F18" s="30">
        <f t="shared" si="1"/>
        <v>0</v>
      </c>
    </row>
    <row r="19" spans="2:6" x14ac:dyDescent="0.3">
      <c r="B19" s="30" t="s">
        <v>93</v>
      </c>
      <c r="C19" s="30">
        <v>54</v>
      </c>
      <c r="D19" s="30">
        <v>0</v>
      </c>
      <c r="E19" s="30">
        <v>17</v>
      </c>
      <c r="F19" s="30">
        <f t="shared" si="1"/>
        <v>17</v>
      </c>
    </row>
    <row r="20" spans="2:6" x14ac:dyDescent="0.3">
      <c r="B20" s="30" t="s">
        <v>104</v>
      </c>
      <c r="C20" s="30">
        <v>5</v>
      </c>
      <c r="D20" s="30">
        <v>0</v>
      </c>
      <c r="E20" s="30">
        <v>0</v>
      </c>
      <c r="F20" s="30">
        <f t="shared" si="1"/>
        <v>0</v>
      </c>
    </row>
    <row r="21" spans="2:6" x14ac:dyDescent="0.3">
      <c r="B21" s="30" t="s">
        <v>95</v>
      </c>
      <c r="C21" s="30">
        <v>59</v>
      </c>
      <c r="D21" s="30">
        <v>0</v>
      </c>
      <c r="E21" s="30">
        <v>0</v>
      </c>
      <c r="F21" s="30">
        <f t="shared" si="1"/>
        <v>0</v>
      </c>
    </row>
    <row r="22" spans="2:6" x14ac:dyDescent="0.3">
      <c r="B22" s="30" t="s">
        <v>87</v>
      </c>
      <c r="C22" s="30">
        <v>3</v>
      </c>
      <c r="D22" s="30">
        <v>0</v>
      </c>
      <c r="E22" s="30">
        <v>3</v>
      </c>
      <c r="F22" s="30">
        <f t="shared" si="1"/>
        <v>3</v>
      </c>
    </row>
    <row r="23" spans="2:6" x14ac:dyDescent="0.3">
      <c r="B23" s="30" t="s">
        <v>106</v>
      </c>
      <c r="C23" s="30">
        <v>4</v>
      </c>
      <c r="D23" s="30">
        <v>0</v>
      </c>
      <c r="E23" s="30">
        <v>0</v>
      </c>
      <c r="F23" s="30">
        <f t="shared" si="1"/>
        <v>0</v>
      </c>
    </row>
    <row r="24" spans="2:6" x14ac:dyDescent="0.3">
      <c r="B24" s="30" t="s">
        <v>91</v>
      </c>
      <c r="C24" s="30">
        <v>32</v>
      </c>
      <c r="D24" s="30">
        <v>0</v>
      </c>
      <c r="E24" s="30">
        <v>28</v>
      </c>
      <c r="F24" s="30">
        <f t="shared" si="1"/>
        <v>28</v>
      </c>
    </row>
    <row r="25" spans="2:6" x14ac:dyDescent="0.3">
      <c r="B25" s="30" t="s">
        <v>1</v>
      </c>
      <c r="C25" s="30">
        <v>29</v>
      </c>
      <c r="D25" s="30">
        <v>0</v>
      </c>
      <c r="E25" s="30">
        <v>3</v>
      </c>
      <c r="F25" s="30">
        <f t="shared" si="1"/>
        <v>3</v>
      </c>
    </row>
    <row r="26" spans="2:6" x14ac:dyDescent="0.3">
      <c r="B26" s="30" t="s">
        <v>62</v>
      </c>
      <c r="C26" s="30">
        <v>10</v>
      </c>
      <c r="D26" s="30">
        <v>0</v>
      </c>
      <c r="E26" s="30">
        <v>2</v>
      </c>
      <c r="F26" s="30">
        <f t="shared" si="1"/>
        <v>2</v>
      </c>
    </row>
    <row r="27" spans="2:6" x14ac:dyDescent="0.3">
      <c r="B27" s="30" t="s">
        <v>89</v>
      </c>
      <c r="C27" s="30">
        <v>7</v>
      </c>
      <c r="D27" s="30">
        <v>0</v>
      </c>
      <c r="E27" s="30">
        <v>3</v>
      </c>
      <c r="F27" s="30">
        <f t="shared" si="1"/>
        <v>3</v>
      </c>
    </row>
    <row r="28" spans="2:6" x14ac:dyDescent="0.3">
      <c r="B28" s="30" t="s">
        <v>39</v>
      </c>
      <c r="C28" s="30">
        <v>48</v>
      </c>
      <c r="D28" s="30">
        <v>0</v>
      </c>
      <c r="E28" s="30">
        <v>32</v>
      </c>
      <c r="F28" s="30">
        <f t="shared" si="1"/>
        <v>32</v>
      </c>
    </row>
    <row r="29" spans="2:6" x14ac:dyDescent="0.3">
      <c r="B29" s="30" t="s">
        <v>101</v>
      </c>
      <c r="C29" s="30">
        <v>1</v>
      </c>
      <c r="D29" s="30">
        <v>0</v>
      </c>
      <c r="E29" s="30">
        <v>0</v>
      </c>
      <c r="F29" s="30">
        <f t="shared" si="1"/>
        <v>0</v>
      </c>
    </row>
    <row r="30" spans="2:6" x14ac:dyDescent="0.3">
      <c r="B30" s="30" t="s">
        <v>90</v>
      </c>
      <c r="C30" s="30">
        <v>23</v>
      </c>
      <c r="D30" s="30">
        <v>0</v>
      </c>
      <c r="E30" s="30">
        <v>0</v>
      </c>
      <c r="F30" s="30">
        <f t="shared" si="1"/>
        <v>0</v>
      </c>
    </row>
    <row r="31" spans="2:6" x14ac:dyDescent="0.3">
      <c r="B31" s="30" t="s">
        <v>96</v>
      </c>
      <c r="C31" s="30">
        <v>2</v>
      </c>
      <c r="D31" s="30">
        <v>0</v>
      </c>
      <c r="E31" s="30">
        <v>0</v>
      </c>
      <c r="F31" s="30">
        <f t="shared" si="1"/>
        <v>0</v>
      </c>
    </row>
    <row r="32" spans="2:6" x14ac:dyDescent="0.3">
      <c r="B32" s="30" t="s">
        <v>99</v>
      </c>
      <c r="C32" s="30">
        <v>20</v>
      </c>
      <c r="D32" s="30">
        <v>0</v>
      </c>
      <c r="E32" s="30">
        <v>8</v>
      </c>
      <c r="F32" s="30">
        <f t="shared" si="1"/>
        <v>8</v>
      </c>
    </row>
    <row r="33" spans="2:6" x14ac:dyDescent="0.3">
      <c r="B33" s="2" t="s">
        <v>83</v>
      </c>
      <c r="C33" s="30">
        <f>SUM(C3:C32)</f>
        <v>912</v>
      </c>
      <c r="D33" s="30">
        <f>SUM(D3:D32)</f>
        <v>0</v>
      </c>
      <c r="E33" s="30">
        <f>SUM(E3:E32)</f>
        <v>454</v>
      </c>
      <c r="F33" s="30">
        <f>SUM(F3:F32)</f>
        <v>454</v>
      </c>
    </row>
    <row r="34" spans="2:6" x14ac:dyDescent="0.3">
      <c r="D34" s="14">
        <f>D33/C33</f>
        <v>0</v>
      </c>
      <c r="E34" s="14">
        <f>E33/C33</f>
        <v>0.49780701754385964</v>
      </c>
      <c r="F34" s="14">
        <f>F33/C33</f>
        <v>0.49780701754385964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2022-09-16T03:53:09Z</dcterms:modified>
</cp:coreProperties>
</file>