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05" yWindow="6960" windowWidth="15600" windowHeight="5400" activeTab="1"/>
  </bookViews>
  <sheets>
    <sheet name="Title" sheetId="1" r:id="rId1"/>
    <sheet name="Sheet1" sheetId="3" r:id="rId2"/>
  </sheets>
  <calcPr calcId="125725"/>
</workbook>
</file>

<file path=xl/calcChain.xml><?xml version="1.0" encoding="utf-8"?>
<calcChain xmlns="http://schemas.openxmlformats.org/spreadsheetml/2006/main">
  <c r="I80" i="3"/>
  <c r="I81" s="1"/>
  <c r="I82" s="1"/>
  <c r="I28"/>
  <c r="I71"/>
  <c r="I64"/>
  <c r="I65" s="1"/>
  <c r="I66" s="1"/>
  <c r="I50"/>
  <c r="I51" s="1"/>
  <c r="I52" s="1"/>
  <c r="I25"/>
  <c r="I26" s="1"/>
  <c r="I27" s="1"/>
  <c r="I78"/>
  <c r="I72"/>
  <c r="I73" s="1"/>
  <c r="I43"/>
  <c r="I44" s="1"/>
  <c r="I45" s="1"/>
  <c r="I33"/>
  <c r="I11"/>
  <c r="I12" s="1"/>
  <c r="I13" s="1"/>
  <c r="I14" s="1"/>
  <c r="I15" s="1"/>
  <c r="I57"/>
  <c r="I79"/>
  <c r="I58"/>
  <c r="I59" s="1"/>
  <c r="I16" l="1"/>
  <c r="I17" s="1"/>
  <c r="I18" s="1"/>
  <c r="I19" s="1"/>
  <c r="I20" s="1"/>
  <c r="I34"/>
  <c r="I35" s="1"/>
  <c r="I36" s="1"/>
  <c r="I37" s="1"/>
  <c r="I38" s="1"/>
</calcChain>
</file>

<file path=xl/sharedStrings.xml><?xml version="1.0" encoding="utf-8"?>
<sst xmlns="http://schemas.openxmlformats.org/spreadsheetml/2006/main" count="209" uniqueCount="79">
  <si>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</si>
  <si>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</si>
  <si>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</si>
  <si>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</si>
  <si>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</si>
  <si>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</si>
  <si>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</si>
  <si>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</si>
  <si>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</si>
  <si>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</si>
  <si>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</si>
  <si>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</si>
  <si>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</si>
  <si>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</si>
  <si>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</si>
  <si>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Lee Armstrong, US DoT</t>
  </si>
  <si>
    <t>Lee Armstrong</t>
  </si>
  <si>
    <t>US DoT</t>
  </si>
  <si>
    <t>132 Fomer Road, Southampton, MA, 01073, USA</t>
  </si>
  <si>
    <t>617 620 1701</t>
  </si>
  <si>
    <t>413 527 9146</t>
  </si>
  <si>
    <t>LRA@tiac.net</t>
  </si>
  <si>
    <t>TASK GROUP P AGENDA &amp; OBJECTIVES FOR THIS SESSION</t>
  </si>
  <si>
    <t>IEEE 802.11p Amendment - Wireless Access for the Vehicular Environment</t>
  </si>
  <si>
    <t>-</t>
  </si>
  <si>
    <t>*</t>
  </si>
  <si>
    <t>TG  MEETING CALLED TO ORDER</t>
  </si>
  <si>
    <t xml:space="preserve"> -</t>
  </si>
  <si>
    <t xml:space="preserve">REVIEW IEEE/802 &amp; 802.11 POLICIES and RULES </t>
  </si>
  <si>
    <t>REVIEW OBJECTIVES FOR THIS SESSION</t>
  </si>
  <si>
    <t>REVIEW AND APPROVAL OF AGENDA</t>
  </si>
  <si>
    <t>II</t>
  </si>
  <si>
    <t>REVIEW STRATEGY FOR COMMENT RESOLUTIONS</t>
  </si>
  <si>
    <t xml:space="preserve"> - </t>
  </si>
  <si>
    <t>MI/DT</t>
  </si>
  <si>
    <t>REVIEW DRAFT STATUS AND WEEK'S PLAN</t>
  </si>
  <si>
    <t>RECESS</t>
  </si>
  <si>
    <t>RECONVENE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</si>
  <si>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</si>
  <si>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</si>
  <si>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</si>
  <si>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</si>
  <si>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</si>
  <si>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</si>
  <si>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</si>
  <si>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LIAISON REPORTS - ISO, P1609</t>
  </si>
  <si>
    <t>T.Kurihara, R. Roy</t>
  </si>
  <si>
    <t>Chair - Lee Armstrong (US DoT)</t>
  </si>
  <si>
    <t>COMMENT RESOLUTION CONTINUED (SUBMISSIONS TBD)</t>
  </si>
  <si>
    <t>ADJOURN</t>
  </si>
  <si>
    <t>January 2010</t>
  </si>
  <si>
    <t>TGp Agenda for January 2010</t>
  </si>
  <si>
    <t xml:space="preserve">Continue comment resolution from Sponsor Ballot </t>
  </si>
  <si>
    <t>Prepare for  Sponsor Ballot recirculation ballot</t>
  </si>
  <si>
    <t>TASK GROUP P AGENDA - Monday January 18 2010 - 10:30 -12:30</t>
  </si>
  <si>
    <t xml:space="preserve">REVIEW AND APPROVE MINUTES FROM NOVEMBER  MEETING </t>
  </si>
  <si>
    <t>REVIEW  TELECONFERENCE MEETING RESULTS</t>
  </si>
  <si>
    <t>TASK GROUP P AGENDA - Tuesday January 19 2010 -10:30 -12:30</t>
  </si>
  <si>
    <t>TASK GROUP P AGENDA -  Tuesday January 19 2010 -13:30 -15:30</t>
  </si>
  <si>
    <t>TASK GROUP P AGENDA - Wednesday January 20 2010 - 08:00-10:00</t>
  </si>
  <si>
    <t>TASK GROUP P AGENDA - Wednesday January 20 2010 - 16:00-18:00</t>
  </si>
  <si>
    <t>TASK GROUP P AGENDA - Thursday January 21 2010 - 16:00-18:00</t>
  </si>
  <si>
    <t xml:space="preserve"> 8 December 2009</t>
  </si>
  <si>
    <t>TASK GROUP P AGENDA - Monday January 18 2010 - 19:30 -21:30</t>
  </si>
  <si>
    <t>TASK GROUP P AGENDA -  Tuesday January 19 2010 -19:30 -21:30</t>
  </si>
  <si>
    <t>TASK GROUP P AGENDA - Thursday January 21 2010 - 10:30-12:30</t>
  </si>
  <si>
    <t>doc.: IEEE 802.11-09/1315r2</t>
  </si>
  <si>
    <t>11-10-0037-02-000p-sb-tgp-d9-0-comment-resolution-to-cid-1091</t>
  </si>
  <si>
    <t>George Vlantis</t>
  </si>
  <si>
    <t>11-10-0015-00-000p-SB-TGp-D9.0-Comment-Resolutions-for-Annexes-I-J</t>
  </si>
  <si>
    <t>Justin McNew</t>
  </si>
  <si>
    <t>11-10-0045-01-000p-clauses-7-9-11-comment-resolution (continued)</t>
  </si>
  <si>
    <t>11-09-1320-02-000p-p802-11p-d9-sb-editorial-comment-resolutions</t>
  </si>
  <si>
    <t>Francois Simon</t>
  </si>
  <si>
    <t>11-09-1242-01-000p-suggestions-regarding-some-pics-comments</t>
  </si>
  <si>
    <t>John Kenney</t>
  </si>
  <si>
    <t>IDENTIFICATION AND SCHEDULE OF ADDITIONAL SUBMISSIONS</t>
  </si>
  <si>
    <t>11-10-0045-02-000p-clauses-7-9-11-comment-resolution</t>
  </si>
  <si>
    <t>PLAN FOR RECIRCULATION BALLOT AND NEXT MEETINGS</t>
  </si>
</sst>
</file>

<file path=xl/styles.xml><?xml version="1.0" encoding="utf-8"?>
<styleSheet xmlns="http://schemas.openxmlformats.org/spreadsheetml/2006/main">
  <numFmts count="3">
    <numFmt numFmtId="164" formatCode="hh:mm"/>
    <numFmt numFmtId="165" formatCode="General_)"/>
    <numFmt numFmtId="166" formatCode="[$-409]h:mm\ AM/PM;@"/>
  </numFmts>
  <fonts count="20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4"/>
      <color indexed="9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6"/>
      <name val="Arial"/>
      <family val="2"/>
    </font>
    <font>
      <u/>
      <sz val="10"/>
      <color theme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/>
    <xf numFmtId="165" fontId="11" fillId="0" borderId="0"/>
    <xf numFmtId="165" fontId="11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vertical="top"/>
    </xf>
    <xf numFmtId="49" fontId="2" fillId="0" borderId="0" xfId="0" quotePrefix="1" applyNumberFormat="1" applyFont="1"/>
    <xf numFmtId="49" fontId="1" fillId="0" borderId="0" xfId="0" quotePrefix="1" applyNumberFormat="1" applyFont="1"/>
    <xf numFmtId="49" fontId="2" fillId="0" borderId="0" xfId="0" applyNumberFormat="1" applyFont="1"/>
    <xf numFmtId="49" fontId="1" fillId="0" borderId="0" xfId="0" applyNumberFormat="1" applyFont="1" applyBorder="1"/>
    <xf numFmtId="49" fontId="2" fillId="0" borderId="0" xfId="0" applyNumberFormat="1" applyFont="1" applyAlignment="1">
      <alignment horizontal="left"/>
    </xf>
    <xf numFmtId="49" fontId="19" fillId="0" borderId="0" xfId="1" applyNumberFormat="1" applyAlignment="1" applyProtection="1"/>
    <xf numFmtId="0" fontId="6" fillId="2" borderId="0" xfId="2" applyFont="1" applyFill="1" applyBorder="1" applyAlignment="1">
      <alignment vertical="center"/>
    </xf>
    <xf numFmtId="164" fontId="6" fillId="2" borderId="0" xfId="2" applyNumberFormat="1" applyFont="1" applyFill="1" applyBorder="1" applyAlignment="1">
      <alignment horizontal="center" vertical="center"/>
    </xf>
    <xf numFmtId="0" fontId="5" fillId="2" borderId="0" xfId="2" applyFill="1"/>
    <xf numFmtId="0" fontId="5" fillId="3" borderId="0" xfId="2" applyFill="1"/>
    <xf numFmtId="0" fontId="5" fillId="4" borderId="0" xfId="2" applyFill="1"/>
    <xf numFmtId="0" fontId="9" fillId="5" borderId="0" xfId="2" applyFont="1" applyFill="1" applyAlignment="1">
      <alignment vertical="center"/>
    </xf>
    <xf numFmtId="0" fontId="10" fillId="5" borderId="0" xfId="2" quotePrefix="1" applyFont="1" applyFill="1" applyAlignment="1">
      <alignment horizontal="center" vertical="center"/>
    </xf>
    <xf numFmtId="0" fontId="10" fillId="5" borderId="0" xfId="2" applyFont="1" applyFill="1" applyAlignment="1">
      <alignment horizontal="left" vertical="center"/>
    </xf>
    <xf numFmtId="0" fontId="9" fillId="5" borderId="0" xfId="2" applyFont="1" applyFill="1" applyAlignment="1">
      <alignment horizontal="left" vertical="center"/>
    </xf>
    <xf numFmtId="164" fontId="9" fillId="5" borderId="0" xfId="2" applyNumberFormat="1" applyFont="1" applyFill="1" applyAlignment="1">
      <alignment horizontal="center" vertical="center"/>
    </xf>
    <xf numFmtId="0" fontId="5" fillId="5" borderId="0" xfId="2" applyFill="1"/>
    <xf numFmtId="165" fontId="12" fillId="6" borderId="0" xfId="3" applyFont="1" applyFill="1" applyAlignment="1" applyProtection="1">
      <alignment vertical="center"/>
      <protection locked="0"/>
    </xf>
    <xf numFmtId="0" fontId="9" fillId="6" borderId="0" xfId="2" applyFont="1" applyFill="1" applyBorder="1" applyAlignment="1">
      <alignment vertical="center"/>
    </xf>
    <xf numFmtId="0" fontId="13" fillId="6" borderId="0" xfId="3" applyNumberFormat="1" applyFont="1" applyFill="1" applyAlignment="1" applyProtection="1">
      <alignment horizontal="left" vertical="center"/>
      <protection locked="0"/>
    </xf>
    <xf numFmtId="165" fontId="13" fillId="6" borderId="0" xfId="3" applyNumberFormat="1" applyFont="1" applyFill="1" applyAlignment="1" applyProtection="1">
      <alignment horizontal="left" vertical="center"/>
      <protection locked="0"/>
    </xf>
    <xf numFmtId="0" fontId="13" fillId="6" borderId="0" xfId="2" applyFont="1" applyFill="1" applyAlignment="1" applyProtection="1">
      <alignment vertical="center" wrapText="1"/>
      <protection locked="0"/>
    </xf>
    <xf numFmtId="165" fontId="13" fillId="6" borderId="0" xfId="3" applyNumberFormat="1" applyFont="1" applyFill="1" applyAlignment="1" applyProtection="1">
      <alignment vertical="center"/>
      <protection locked="0"/>
    </xf>
    <xf numFmtId="164" fontId="13" fillId="6" borderId="0" xfId="3" applyNumberFormat="1" applyFont="1" applyFill="1" applyAlignment="1" applyProtection="1">
      <alignment horizontal="center" vertical="center"/>
      <protection locked="0"/>
    </xf>
    <xf numFmtId="0" fontId="5" fillId="6" borderId="0" xfId="2" applyFill="1"/>
    <xf numFmtId="21" fontId="7" fillId="6" borderId="0" xfId="3" applyNumberFormat="1" applyFont="1" applyFill="1" applyBorder="1" applyAlignment="1">
      <alignment horizontal="center" vertical="center"/>
    </xf>
    <xf numFmtId="165" fontId="14" fillId="3" borderId="0" xfId="3" applyFont="1" applyFill="1" applyBorder="1" applyAlignment="1">
      <alignment horizontal="left" vertical="center"/>
    </xf>
    <xf numFmtId="165" fontId="7" fillId="3" borderId="0" xfId="3" applyFont="1" applyFill="1" applyBorder="1" applyAlignment="1">
      <alignment horizontal="center" vertical="center"/>
    </xf>
    <xf numFmtId="164" fontId="7" fillId="3" borderId="0" xfId="3" applyNumberFormat="1" applyFont="1" applyFill="1" applyBorder="1" applyAlignment="1">
      <alignment horizontal="center" vertical="center"/>
    </xf>
    <xf numFmtId="165" fontId="5" fillId="0" borderId="0" xfId="3" applyFont="1" applyFill="1" applyAlignment="1" applyProtection="1">
      <alignment vertical="center"/>
      <protection locked="0"/>
    </xf>
    <xf numFmtId="0" fontId="4" fillId="0" borderId="0" xfId="2" applyFont="1" applyFill="1" applyBorder="1" applyAlignment="1">
      <alignment vertical="center"/>
    </xf>
    <xf numFmtId="165" fontId="14" fillId="0" borderId="0" xfId="3" applyFont="1" applyFill="1" applyAlignment="1" applyProtection="1">
      <alignment vertical="center"/>
      <protection locked="0"/>
    </xf>
    <xf numFmtId="165" fontId="15" fillId="0" borderId="0" xfId="3" applyNumberFormat="1" applyFont="1" applyFill="1" applyAlignment="1" applyProtection="1">
      <alignment horizontal="left" vertical="center"/>
      <protection locked="0"/>
    </xf>
    <xf numFmtId="165" fontId="14" fillId="0" borderId="0" xfId="3" applyNumberFormat="1" applyFont="1" applyFill="1" applyAlignment="1" applyProtection="1">
      <alignment vertical="center"/>
      <protection locked="0"/>
    </xf>
    <xf numFmtId="164" fontId="14" fillId="0" borderId="0" xfId="3" applyNumberFormat="1" applyFont="1" applyFill="1" applyAlignment="1" applyProtection="1">
      <alignment horizontal="center" vertical="center"/>
      <protection locked="0"/>
    </xf>
    <xf numFmtId="0" fontId="5" fillId="0" borderId="0" xfId="2" applyFill="1"/>
    <xf numFmtId="0" fontId="4" fillId="3" borderId="0" xfId="2" applyFont="1" applyFill="1" applyBorder="1" applyAlignment="1">
      <alignment vertical="center"/>
    </xf>
    <xf numFmtId="0" fontId="15" fillId="0" borderId="0" xfId="3" quotePrefix="1" applyNumberFormat="1" applyFont="1" applyFill="1" applyAlignment="1" applyProtection="1">
      <alignment horizontal="left" vertical="center"/>
      <protection locked="0"/>
    </xf>
    <xf numFmtId="165" fontId="5" fillId="10" borderId="0" xfId="3" applyFont="1" applyFill="1" applyAlignment="1" applyProtection="1">
      <alignment vertical="center"/>
      <protection locked="0"/>
    </xf>
    <xf numFmtId="0" fontId="4" fillId="10" borderId="0" xfId="2" applyFont="1" applyFill="1" applyBorder="1" applyAlignment="1">
      <alignment vertical="center"/>
    </xf>
    <xf numFmtId="165" fontId="14" fillId="10" borderId="0" xfId="3" applyFont="1" applyFill="1" applyAlignment="1" applyProtection="1">
      <alignment horizontal="left" vertical="center"/>
      <protection locked="0"/>
    </xf>
    <xf numFmtId="165" fontId="14" fillId="10" borderId="0" xfId="3" applyFont="1" applyFill="1" applyAlignment="1" applyProtection="1">
      <alignment vertical="center"/>
      <protection locked="0"/>
    </xf>
    <xf numFmtId="165" fontId="15" fillId="10" borderId="0" xfId="3" applyNumberFormat="1" applyFont="1" applyFill="1" applyAlignment="1" applyProtection="1">
      <alignment horizontal="left" vertical="center"/>
      <protection locked="0"/>
    </xf>
    <xf numFmtId="165" fontId="14" fillId="10" borderId="0" xfId="3" applyNumberFormat="1" applyFont="1" applyFill="1" applyAlignment="1" applyProtection="1">
      <alignment vertical="center"/>
      <protection locked="0"/>
    </xf>
    <xf numFmtId="164" fontId="14" fillId="10" borderId="0" xfId="3" applyNumberFormat="1" applyFont="1" applyFill="1" applyAlignment="1" applyProtection="1">
      <alignment horizontal="center" vertical="center"/>
      <protection locked="0"/>
    </xf>
    <xf numFmtId="0" fontId="4" fillId="7" borderId="0" xfId="2" applyFont="1" applyFill="1" applyBorder="1" applyAlignment="1">
      <alignment vertical="center"/>
    </xf>
    <xf numFmtId="0" fontId="5" fillId="7" borderId="0" xfId="2" applyFill="1"/>
    <xf numFmtId="0" fontId="15" fillId="10" borderId="0" xfId="3" quotePrefix="1" applyNumberFormat="1" applyFont="1" applyFill="1" applyAlignment="1" applyProtection="1">
      <alignment horizontal="left" vertical="center"/>
      <protection locked="0"/>
    </xf>
    <xf numFmtId="165" fontId="5" fillId="11" borderId="0" xfId="3" applyFont="1" applyFill="1" applyAlignment="1" applyProtection="1">
      <alignment vertical="center"/>
      <protection locked="0"/>
    </xf>
    <xf numFmtId="0" fontId="4" fillId="11" borderId="0" xfId="2" applyFont="1" applyFill="1" applyBorder="1" applyAlignment="1">
      <alignment vertical="center"/>
    </xf>
    <xf numFmtId="165" fontId="14" fillId="11" borderId="0" xfId="3" applyFont="1" applyFill="1" applyAlignment="1" applyProtection="1">
      <alignment horizontal="left" vertical="center"/>
      <protection locked="0"/>
    </xf>
    <xf numFmtId="165" fontId="14" fillId="11" borderId="0" xfId="3" applyFont="1" applyFill="1" applyAlignment="1" applyProtection="1">
      <alignment vertical="center"/>
      <protection locked="0"/>
    </xf>
    <xf numFmtId="165" fontId="14" fillId="11" borderId="0" xfId="3" applyNumberFormat="1" applyFont="1" applyFill="1" applyAlignment="1" applyProtection="1">
      <alignment horizontal="left" vertical="center"/>
      <protection locked="0"/>
    </xf>
    <xf numFmtId="165" fontId="15" fillId="11" borderId="0" xfId="3" applyNumberFormat="1" applyFont="1" applyFill="1" applyAlignment="1" applyProtection="1">
      <alignment horizontal="left" vertical="center"/>
      <protection locked="0"/>
    </xf>
    <xf numFmtId="165" fontId="14" fillId="11" borderId="0" xfId="3" applyNumberFormat="1" applyFont="1" applyFill="1" applyAlignment="1" applyProtection="1">
      <alignment vertical="center"/>
      <protection locked="0"/>
    </xf>
    <xf numFmtId="164" fontId="14" fillId="11" borderId="0" xfId="3" applyNumberFormat="1" applyFont="1" applyFill="1" applyAlignment="1" applyProtection="1">
      <alignment horizontal="center" vertical="center"/>
      <protection locked="0"/>
    </xf>
    <xf numFmtId="0" fontId="5" fillId="11" borderId="0" xfId="2" applyFill="1"/>
    <xf numFmtId="0" fontId="15" fillId="10" borderId="0" xfId="3" applyNumberFormat="1" applyFont="1" applyFill="1" applyAlignment="1" applyProtection="1">
      <alignment horizontal="left" vertical="center"/>
      <protection locked="0"/>
    </xf>
    <xf numFmtId="0" fontId="14" fillId="10" borderId="0" xfId="2" applyFont="1" applyFill="1" applyAlignment="1" applyProtection="1">
      <alignment vertical="center" wrapText="1"/>
      <protection locked="0"/>
    </xf>
    <xf numFmtId="0" fontId="15" fillId="11" borderId="0" xfId="3" quotePrefix="1" applyNumberFormat="1" applyFont="1" applyFill="1" applyAlignment="1" applyProtection="1">
      <alignment horizontal="left" vertical="center"/>
      <protection locked="0"/>
    </xf>
    <xf numFmtId="0" fontId="14" fillId="11" borderId="0" xfId="2" applyFont="1" applyFill="1" applyAlignment="1" applyProtection="1">
      <alignment vertical="center" wrapText="1"/>
      <protection locked="0"/>
    </xf>
    <xf numFmtId="165" fontId="14" fillId="10" borderId="0" xfId="3" applyNumberFormat="1" applyFont="1" applyFill="1" applyAlignment="1" applyProtection="1">
      <alignment horizontal="left" vertical="center"/>
      <protection locked="0"/>
    </xf>
    <xf numFmtId="0" fontId="15" fillId="11" borderId="0" xfId="3" applyNumberFormat="1" applyFont="1" applyFill="1" applyAlignment="1" applyProtection="1">
      <alignment horizontal="left" vertical="center"/>
      <protection locked="0"/>
    </xf>
    <xf numFmtId="166" fontId="14" fillId="8" borderId="0" xfId="3" applyNumberFormat="1" applyFont="1" applyFill="1" applyBorder="1" applyAlignment="1" applyProtection="1">
      <alignment horizontal="right" vertical="center"/>
      <protection locked="0"/>
    </xf>
    <xf numFmtId="0" fontId="4" fillId="8" borderId="0" xfId="2" applyFont="1" applyFill="1" applyBorder="1" applyAlignment="1">
      <alignment vertical="center"/>
    </xf>
    <xf numFmtId="165" fontId="15" fillId="8" borderId="0" xfId="3" applyNumberFormat="1" applyFont="1" applyFill="1" applyBorder="1" applyAlignment="1" applyProtection="1">
      <alignment horizontal="left" vertical="center"/>
    </xf>
    <xf numFmtId="165" fontId="15" fillId="8" borderId="0" xfId="3" applyNumberFormat="1" applyFont="1" applyFill="1" applyBorder="1" applyAlignment="1" applyProtection="1">
      <alignment horizontal="left" vertical="center"/>
      <protection locked="0"/>
    </xf>
    <xf numFmtId="164" fontId="14" fillId="8" borderId="0" xfId="3" applyNumberFormat="1" applyFont="1" applyFill="1" applyBorder="1" applyAlignment="1" applyProtection="1">
      <alignment horizontal="center" vertical="center"/>
      <protection locked="0"/>
    </xf>
    <xf numFmtId="166" fontId="14" fillId="3" borderId="0" xfId="3" applyNumberFormat="1" applyFont="1" applyFill="1" applyBorder="1" applyAlignment="1" applyProtection="1">
      <alignment horizontal="right" vertical="center"/>
      <protection locked="0"/>
    </xf>
    <xf numFmtId="165" fontId="15" fillId="3" borderId="0" xfId="3" applyNumberFormat="1" applyFont="1" applyFill="1" applyBorder="1" applyAlignment="1" applyProtection="1">
      <alignment horizontal="left" vertical="center"/>
    </xf>
    <xf numFmtId="49" fontId="15" fillId="3" borderId="0" xfId="3" applyNumberFormat="1" applyFont="1" applyFill="1" applyBorder="1" applyAlignment="1" applyProtection="1">
      <alignment horizontal="left" vertical="center"/>
    </xf>
    <xf numFmtId="165" fontId="15" fillId="3" borderId="0" xfId="3" applyNumberFormat="1" applyFont="1" applyFill="1" applyBorder="1" applyAlignment="1" applyProtection="1">
      <alignment horizontal="left" vertical="center"/>
      <protection locked="0"/>
    </xf>
    <xf numFmtId="164" fontId="14" fillId="3" borderId="0" xfId="3" applyNumberFormat="1" applyFont="1" applyFill="1" applyBorder="1" applyAlignment="1" applyProtection="1">
      <alignment horizontal="center" vertical="center"/>
      <protection locked="0"/>
    </xf>
    <xf numFmtId="166" fontId="14" fillId="7" borderId="0" xfId="3" applyNumberFormat="1" applyFont="1" applyFill="1" applyBorder="1" applyAlignment="1" applyProtection="1">
      <alignment horizontal="right" vertical="center"/>
      <protection locked="0"/>
    </xf>
    <xf numFmtId="165" fontId="15" fillId="7" borderId="0" xfId="3" applyNumberFormat="1" applyFont="1" applyFill="1" applyBorder="1" applyAlignment="1" applyProtection="1">
      <alignment horizontal="left" vertical="center"/>
    </xf>
    <xf numFmtId="49" fontId="15" fillId="7" borderId="0" xfId="3" applyNumberFormat="1" applyFont="1" applyFill="1" applyBorder="1" applyAlignment="1" applyProtection="1">
      <alignment horizontal="left" vertical="center"/>
    </xf>
    <xf numFmtId="165" fontId="15" fillId="7" borderId="0" xfId="3" applyNumberFormat="1" applyFont="1" applyFill="1" applyBorder="1" applyAlignment="1" applyProtection="1">
      <alignment horizontal="left" vertical="center"/>
      <protection locked="0"/>
    </xf>
    <xf numFmtId="164" fontId="14" fillId="7" borderId="0" xfId="3" applyNumberFormat="1" applyFont="1" applyFill="1" applyBorder="1" applyAlignment="1" applyProtection="1">
      <alignment horizontal="center" vertical="center"/>
      <protection locked="0"/>
    </xf>
    <xf numFmtId="166" fontId="16" fillId="3" borderId="0" xfId="4" applyNumberFormat="1" applyFont="1" applyFill="1" applyBorder="1" applyAlignment="1">
      <alignment horizontal="center" vertical="center"/>
    </xf>
    <xf numFmtId="0" fontId="16" fillId="3" borderId="0" xfId="4" applyNumberFormat="1" applyFont="1" applyFill="1" applyBorder="1" applyAlignment="1">
      <alignment horizontal="center" vertical="center"/>
    </xf>
    <xf numFmtId="165" fontId="14" fillId="3" borderId="0" xfId="3" applyFont="1" applyFill="1" applyBorder="1" applyAlignment="1">
      <alignment vertical="center"/>
    </xf>
    <xf numFmtId="165" fontId="16" fillId="3" borderId="0" xfId="4" applyFont="1" applyFill="1" applyBorder="1" applyAlignment="1">
      <alignment horizontal="center" vertical="center"/>
    </xf>
    <xf numFmtId="164" fontId="16" fillId="3" borderId="0" xfId="4" applyNumberFormat="1" applyFont="1" applyFill="1" applyBorder="1" applyAlignment="1">
      <alignment horizontal="center" vertical="center"/>
    </xf>
    <xf numFmtId="166" fontId="15" fillId="7" borderId="0" xfId="4" applyNumberFormat="1" applyFont="1" applyFill="1" applyBorder="1" applyAlignment="1" applyProtection="1">
      <alignment horizontal="center" vertical="center"/>
    </xf>
    <xf numFmtId="0" fontId="15" fillId="7" borderId="0" xfId="4" applyNumberFormat="1" applyFont="1" applyFill="1" applyBorder="1" applyAlignment="1" applyProtection="1">
      <alignment horizontal="left" vertical="center"/>
    </xf>
    <xf numFmtId="165" fontId="14" fillId="7" borderId="0" xfId="3" applyFont="1" applyFill="1" applyBorder="1" applyAlignment="1">
      <alignment vertical="center"/>
    </xf>
    <xf numFmtId="165" fontId="15" fillId="7" borderId="0" xfId="4" applyFont="1" applyFill="1" applyBorder="1" applyAlignment="1">
      <alignment horizontal="left" vertical="center"/>
    </xf>
    <xf numFmtId="164" fontId="15" fillId="7" borderId="0" xfId="4" applyNumberFormat="1" applyFont="1" applyFill="1" applyBorder="1" applyAlignment="1" applyProtection="1">
      <alignment horizontal="center" vertical="center"/>
    </xf>
    <xf numFmtId="0" fontId="15" fillId="3" borderId="0" xfId="4" applyNumberFormat="1" applyFont="1" applyFill="1" applyBorder="1" applyAlignment="1" applyProtection="1">
      <alignment horizontal="left" vertical="center"/>
    </xf>
    <xf numFmtId="165" fontId="5" fillId="3" borderId="0" xfId="3" applyFont="1" applyFill="1" applyBorder="1" applyAlignment="1">
      <alignment vertical="center"/>
    </xf>
    <xf numFmtId="165" fontId="16" fillId="3" borderId="0" xfId="4" applyFont="1" applyFill="1" applyBorder="1" applyAlignment="1">
      <alignment horizontal="left" vertical="center"/>
    </xf>
    <xf numFmtId="166" fontId="17" fillId="7" borderId="0" xfId="2" applyNumberFormat="1" applyFont="1" applyFill="1" applyBorder="1" applyAlignment="1">
      <alignment vertical="center"/>
    </xf>
    <xf numFmtId="0" fontId="17" fillId="7" borderId="0" xfId="2" applyFont="1" applyFill="1" applyBorder="1" applyAlignment="1">
      <alignment vertical="center"/>
    </xf>
    <xf numFmtId="165" fontId="5" fillId="7" borderId="0" xfId="3" applyFont="1" applyFill="1" applyBorder="1" applyAlignment="1">
      <alignment vertical="center"/>
    </xf>
    <xf numFmtId="164" fontId="17" fillId="7" borderId="0" xfId="2" applyNumberFormat="1" applyFont="1" applyFill="1" applyBorder="1" applyAlignment="1">
      <alignment horizontal="center" vertical="center"/>
    </xf>
    <xf numFmtId="166" fontId="17" fillId="3" borderId="0" xfId="2" applyNumberFormat="1" applyFont="1" applyFill="1" applyBorder="1" applyAlignment="1">
      <alignment vertical="center"/>
    </xf>
    <xf numFmtId="0" fontId="17" fillId="3" borderId="0" xfId="2" applyFont="1" applyFill="1" applyBorder="1" applyAlignment="1">
      <alignment vertical="center"/>
    </xf>
    <xf numFmtId="164" fontId="17" fillId="3" borderId="0" xfId="2" applyNumberFormat="1" applyFont="1" applyFill="1" applyBorder="1" applyAlignment="1">
      <alignment horizontal="center" vertical="center"/>
    </xf>
    <xf numFmtId="0" fontId="4" fillId="9" borderId="0" xfId="2" applyFont="1" applyFill="1" applyBorder="1" applyAlignment="1">
      <alignment vertical="center"/>
    </xf>
    <xf numFmtId="0" fontId="18" fillId="9" borderId="0" xfId="2" applyFont="1" applyFill="1" applyBorder="1" applyAlignment="1">
      <alignment vertical="center"/>
    </xf>
    <xf numFmtId="165" fontId="18" fillId="9" borderId="0" xfId="2" applyNumberFormat="1" applyFont="1" applyFill="1" applyBorder="1" applyAlignment="1">
      <alignment vertical="center"/>
    </xf>
    <xf numFmtId="164" fontId="18" fillId="9" borderId="0" xfId="2" applyNumberFormat="1" applyFont="1" applyFill="1" applyBorder="1" applyAlignment="1">
      <alignment horizontal="center" vertical="center"/>
    </xf>
    <xf numFmtId="164" fontId="5" fillId="6" borderId="0" xfId="2" applyNumberFormat="1" applyFill="1" applyAlignment="1">
      <alignment horizontal="center"/>
    </xf>
    <xf numFmtId="0" fontId="5" fillId="0" borderId="0" xfId="2"/>
    <xf numFmtId="0" fontId="5" fillId="10" borderId="0" xfId="2" applyFill="1"/>
    <xf numFmtId="0" fontId="5" fillId="10" borderId="0" xfId="2" applyFill="1"/>
    <xf numFmtId="0" fontId="5" fillId="10" borderId="0" xfId="2" applyFill="1"/>
    <xf numFmtId="0" fontId="5" fillId="10" borderId="0" xfId="2" applyFill="1"/>
    <xf numFmtId="0" fontId="5" fillId="10" borderId="0" xfId="2" applyFill="1"/>
    <xf numFmtId="21" fontId="7" fillId="6" borderId="0" xfId="3" applyNumberFormat="1" applyFont="1" applyFill="1" applyBorder="1" applyAlignment="1">
      <alignment horizontal="center" vertical="center"/>
    </xf>
    <xf numFmtId="0" fontId="5" fillId="6" borderId="0" xfId="2" applyFill="1"/>
    <xf numFmtId="0" fontId="5" fillId="10" borderId="0" xfId="2" applyFill="1"/>
    <xf numFmtId="0" fontId="5" fillId="10" borderId="0" xfId="2" applyFill="1"/>
    <xf numFmtId="0" fontId="5" fillId="10" borderId="0" xfId="2" applyFill="1"/>
    <xf numFmtId="0" fontId="14" fillId="11" borderId="0" xfId="2" applyFont="1" applyFill="1"/>
    <xf numFmtId="165" fontId="14" fillId="11" borderId="0" xfId="3" applyFont="1" applyFill="1" applyBorder="1" applyAlignment="1">
      <alignment horizontal="left" vertical="center"/>
    </xf>
    <xf numFmtId="165" fontId="7" fillId="11" borderId="0" xfId="3" applyFont="1" applyFill="1" applyBorder="1" applyAlignment="1">
      <alignment horizontal="center" vertical="center"/>
    </xf>
    <xf numFmtId="164" fontId="7" fillId="11" borderId="0" xfId="3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justify" vertical="top" wrapText="1"/>
    </xf>
    <xf numFmtId="21" fontId="7" fillId="6" borderId="0" xfId="3" applyNumberFormat="1" applyFont="1" applyFill="1" applyBorder="1" applyAlignment="1">
      <alignment horizontal="center" vertical="center"/>
    </xf>
    <xf numFmtId="0" fontId="5" fillId="6" borderId="0" xfId="2" applyFill="1"/>
    <xf numFmtId="21" fontId="7" fillId="2" borderId="0" xfId="2" applyNumberFormat="1" applyFont="1" applyFill="1" applyBorder="1" applyAlignment="1">
      <alignment horizontal="center" vertical="center"/>
    </xf>
    <xf numFmtId="0" fontId="5" fillId="2" borderId="0" xfId="2" applyFill="1"/>
    <xf numFmtId="21" fontId="8" fillId="3" borderId="0" xfId="2" applyNumberFormat="1" applyFont="1" applyFill="1" applyBorder="1" applyAlignment="1">
      <alignment horizontal="center" vertical="center"/>
    </xf>
    <xf numFmtId="0" fontId="5" fillId="10" borderId="0" xfId="2" applyFill="1"/>
    <xf numFmtId="21" fontId="8" fillId="4" borderId="0" xfId="2" applyNumberFormat="1" applyFont="1" applyFill="1" applyAlignment="1">
      <alignment horizontal="center" vertical="center"/>
    </xf>
    <xf numFmtId="0" fontId="5" fillId="4" borderId="0" xfId="2" applyFill="1"/>
  </cellXfs>
  <cellStyles count="5">
    <cellStyle name="Hyperlink" xfId="1" builtinId="8"/>
    <cellStyle name="Normal" xfId="0" builtinId="0"/>
    <cellStyle name="Normal 2 2" xfId="2"/>
    <cellStyle name="Normal_00250r0P802-15_WG-Sep00 Meeting Objectives and Agenda 3 2" xfId="3"/>
    <cellStyle name="Normal_00250r0P802-15_WG-Sep00 Meeting Objectives and Agenda1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8</xdr:col>
      <xdr:colOff>571500</xdr:colOff>
      <xdr:row>24</xdr:row>
      <xdr:rowOff>180975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52475" y="3019425"/>
          <a:ext cx="4838700" cy="2162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Agenda</a:t>
          </a:r>
          <a:r>
            <a:rPr lang="en-US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for the January 2010 TGp meetings.</a:t>
          </a: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RA@tiac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35"/>
  <sheetViews>
    <sheetView workbookViewId="0">
      <selection activeCell="C6" sqref="C6"/>
    </sheetView>
  </sheetViews>
  <sheetFormatPr defaultRowHeight="15.75"/>
  <cols>
    <col min="1" max="1" width="11.28515625" style="2" customWidth="1"/>
    <col min="2" max="16384" width="9.140625" style="2"/>
  </cols>
  <sheetData>
    <row r="1" spans="1:9" ht="18.75">
      <c r="B1" s="1" t="s">
        <v>2</v>
      </c>
    </row>
    <row r="2" spans="1:9" ht="18.75">
      <c r="B2" s="1" t="s">
        <v>0</v>
      </c>
    </row>
    <row r="3" spans="1:9" ht="18.75">
      <c r="A3" s="2" t="s">
        <v>12</v>
      </c>
      <c r="B3" s="1" t="s">
        <v>66</v>
      </c>
    </row>
    <row r="4" spans="1:9" ht="18.75">
      <c r="A4" s="2" t="s">
        <v>1</v>
      </c>
      <c r="B4" s="8" t="s">
        <v>50</v>
      </c>
      <c r="F4" s="8"/>
    </row>
    <row r="5" spans="1:9">
      <c r="A5" s="2" t="s">
        <v>11</v>
      </c>
      <c r="B5" s="11" t="s">
        <v>15</v>
      </c>
    </row>
    <row r="6" spans="1:9" s="3" customFormat="1" ht="16.5" thickBot="1"/>
    <row r="7" spans="1:9" s="4" customFormat="1" ht="18.75">
      <c r="A7" s="4" t="s">
        <v>4</v>
      </c>
      <c r="B7" s="10" t="s">
        <v>51</v>
      </c>
    </row>
    <row r="8" spans="1:9">
      <c r="A8" s="2" t="s">
        <v>13</v>
      </c>
      <c r="B8" s="7" t="s">
        <v>62</v>
      </c>
    </row>
    <row r="9" spans="1:9">
      <c r="A9" s="2" t="s">
        <v>5</v>
      </c>
      <c r="B9" s="9" t="s">
        <v>10</v>
      </c>
      <c r="C9" s="9" t="s">
        <v>16</v>
      </c>
      <c r="D9" s="9"/>
      <c r="E9" s="9"/>
      <c r="F9" s="9"/>
      <c r="G9" s="9"/>
      <c r="H9" s="9"/>
      <c r="I9" s="9"/>
    </row>
    <row r="10" spans="1:9">
      <c r="B10" s="9" t="s">
        <v>14</v>
      </c>
      <c r="C10" s="9" t="s">
        <v>17</v>
      </c>
      <c r="D10" s="9"/>
      <c r="E10" s="9"/>
      <c r="F10" s="9"/>
      <c r="G10" s="9"/>
      <c r="H10" s="9"/>
      <c r="I10" s="9"/>
    </row>
    <row r="11" spans="1:9">
      <c r="B11" s="9" t="s">
        <v>6</v>
      </c>
      <c r="C11" s="9" t="s">
        <v>18</v>
      </c>
      <c r="D11" s="9"/>
      <c r="E11" s="9"/>
      <c r="F11" s="9"/>
      <c r="G11" s="9"/>
      <c r="H11" s="9"/>
      <c r="I11" s="9"/>
    </row>
    <row r="12" spans="1:9">
      <c r="B12" s="9" t="s">
        <v>7</v>
      </c>
      <c r="C12" s="9" t="s">
        <v>19</v>
      </c>
      <c r="D12" s="9"/>
      <c r="E12" s="9"/>
      <c r="F12" s="9"/>
      <c r="G12" s="9"/>
      <c r="H12" s="9"/>
      <c r="I12" s="9"/>
    </row>
    <row r="13" spans="1:9">
      <c r="B13" s="9" t="s">
        <v>8</v>
      </c>
      <c r="C13" s="9" t="s">
        <v>20</v>
      </c>
      <c r="D13" s="9"/>
      <c r="E13" s="9"/>
      <c r="F13" s="9"/>
      <c r="G13" s="9"/>
      <c r="H13" s="9"/>
      <c r="I13" s="9"/>
    </row>
    <row r="14" spans="1:9">
      <c r="B14" s="9" t="s">
        <v>9</v>
      </c>
      <c r="C14" s="12" t="s">
        <v>21</v>
      </c>
      <c r="D14" s="9"/>
      <c r="E14" s="9"/>
      <c r="F14" s="9"/>
      <c r="G14" s="9"/>
      <c r="H14" s="9"/>
      <c r="I14" s="9"/>
    </row>
    <row r="15" spans="1:9">
      <c r="A15" s="2" t="s">
        <v>3</v>
      </c>
    </row>
    <row r="27" spans="1:5" ht="15.75" customHeight="1">
      <c r="A27" s="6"/>
      <c r="B27" s="126"/>
      <c r="C27" s="126"/>
      <c r="D27" s="126"/>
      <c r="E27" s="126"/>
    </row>
    <row r="28" spans="1:5" ht="15.75" customHeight="1">
      <c r="A28" s="4"/>
      <c r="B28" s="5"/>
      <c r="C28" s="5"/>
      <c r="D28" s="5"/>
      <c r="E28" s="5"/>
    </row>
    <row r="29" spans="1:5" ht="15.75" customHeight="1">
      <c r="A29" s="4"/>
      <c r="B29" s="125"/>
      <c r="C29" s="125"/>
      <c r="D29" s="125"/>
      <c r="E29" s="125"/>
    </row>
    <row r="30" spans="1:5" ht="15.75" customHeight="1">
      <c r="A30" s="4"/>
      <c r="B30" s="5"/>
      <c r="C30" s="5"/>
      <c r="D30" s="5"/>
      <c r="E30" s="5"/>
    </row>
    <row r="31" spans="1:5" ht="15.75" customHeight="1">
      <c r="A31" s="4"/>
      <c r="B31" s="125"/>
      <c r="C31" s="125"/>
      <c r="D31" s="125"/>
      <c r="E31" s="125"/>
    </row>
    <row r="32" spans="1:5" ht="15.75" customHeight="1">
      <c r="B32" s="125"/>
      <c r="C32" s="125"/>
      <c r="D32" s="125"/>
      <c r="E32" s="125"/>
    </row>
    <row r="33" ht="15.75" customHeight="1"/>
    <row r="34" ht="15.75" customHeight="1"/>
    <row r="35" ht="15.75" customHeight="1"/>
  </sheetData>
  <mergeCells count="3">
    <mergeCell ref="B29:E29"/>
    <mergeCell ref="B27:E27"/>
    <mergeCell ref="B31:E32"/>
  </mergeCells>
  <phoneticPr fontId="0" type="noConversion"/>
  <hyperlinks>
    <hyperlink ref="C14" r:id="rId1"/>
  </hyperlinks>
  <pageMargins left="0.75" right="0.75" top="1" bottom="1" header="0.5" footer="0.5"/>
  <pageSetup orientation="portrait" r:id="rId2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I94"/>
  <sheetViews>
    <sheetView tabSelected="1" topLeftCell="E61" workbookViewId="0">
      <selection activeCell="K79" sqref="K79"/>
    </sheetView>
  </sheetViews>
  <sheetFormatPr defaultRowHeight="15.75" customHeight="1"/>
  <cols>
    <col min="1" max="1" width="1.42578125" style="110" customWidth="1"/>
    <col min="2" max="2" width="3.7109375" style="110" customWidth="1"/>
    <col min="3" max="3" width="8.5703125" style="110" customWidth="1"/>
    <col min="4" max="4" width="6.28515625" style="110" customWidth="1"/>
    <col min="5" max="5" width="75.42578125" style="110" customWidth="1"/>
    <col min="6" max="6" width="4.5703125" style="110" customWidth="1"/>
    <col min="7" max="7" width="24" style="110" customWidth="1"/>
    <col min="8" max="8" width="5.140625" style="110" customWidth="1"/>
    <col min="9" max="9" width="10.85546875" style="110" customWidth="1"/>
    <col min="10" max="16384" width="9.140625" style="110"/>
  </cols>
  <sheetData>
    <row r="1" spans="1:9" s="15" customFormat="1" ht="15.75" customHeight="1">
      <c r="A1" s="13"/>
      <c r="B1" s="13"/>
      <c r="C1" s="13"/>
      <c r="D1" s="13"/>
      <c r="E1" s="13"/>
      <c r="F1" s="13"/>
      <c r="G1" s="13"/>
      <c r="H1" s="13"/>
      <c r="I1" s="14"/>
    </row>
    <row r="2" spans="1:9" s="15" customFormat="1" ht="15.75" customHeight="1">
      <c r="A2" s="129" t="s">
        <v>22</v>
      </c>
      <c r="B2" s="130"/>
      <c r="C2" s="130"/>
      <c r="D2" s="130"/>
      <c r="E2" s="130"/>
      <c r="F2" s="130"/>
      <c r="G2" s="130"/>
      <c r="H2" s="130"/>
      <c r="I2" s="130"/>
    </row>
    <row r="3" spans="1:9" s="16" customFormat="1" ht="15.75" customHeight="1">
      <c r="A3" s="131" t="s">
        <v>23</v>
      </c>
      <c r="B3" s="132"/>
      <c r="C3" s="132"/>
      <c r="D3" s="132"/>
      <c r="E3" s="132"/>
      <c r="F3" s="132"/>
      <c r="G3" s="132"/>
      <c r="H3" s="132"/>
      <c r="I3" s="132"/>
    </row>
    <row r="4" spans="1:9" s="17" customFormat="1" ht="15.75" customHeight="1">
      <c r="A4" s="133" t="s">
        <v>47</v>
      </c>
      <c r="B4" s="134"/>
      <c r="C4" s="134"/>
      <c r="D4" s="134"/>
      <c r="E4" s="134"/>
      <c r="F4" s="134"/>
      <c r="G4" s="134"/>
      <c r="H4" s="134"/>
      <c r="I4" s="134"/>
    </row>
    <row r="5" spans="1:9" s="23" customFormat="1" ht="15.75" customHeight="1">
      <c r="A5" s="18"/>
      <c r="B5" s="19" t="s">
        <v>24</v>
      </c>
      <c r="C5" s="20" t="s">
        <v>52</v>
      </c>
      <c r="D5" s="21"/>
      <c r="E5" s="18"/>
      <c r="F5" s="18"/>
      <c r="G5" s="18"/>
      <c r="H5" s="18"/>
      <c r="I5" s="22"/>
    </row>
    <row r="6" spans="1:9" s="23" customFormat="1" ht="15.75" customHeight="1">
      <c r="A6" s="18"/>
      <c r="B6" s="19" t="s">
        <v>24</v>
      </c>
      <c r="C6" s="20" t="s">
        <v>53</v>
      </c>
      <c r="D6" s="21"/>
      <c r="E6" s="18"/>
      <c r="F6" s="18"/>
      <c r="G6" s="18"/>
      <c r="H6" s="18"/>
      <c r="I6" s="22"/>
    </row>
    <row r="7" spans="1:9" s="31" customFormat="1" ht="15.75" customHeight="1">
      <c r="A7" s="24"/>
      <c r="B7" s="25"/>
      <c r="C7" s="26"/>
      <c r="D7" s="27"/>
      <c r="E7" s="28"/>
      <c r="F7" s="27"/>
      <c r="G7" s="27"/>
      <c r="H7" s="29"/>
      <c r="I7" s="30"/>
    </row>
    <row r="8" spans="1:9" s="31" customFormat="1" ht="15.75" customHeight="1">
      <c r="A8" s="32"/>
    </row>
    <row r="9" spans="1:9" s="31" customFormat="1" ht="15.75" customHeight="1">
      <c r="A9" s="127" t="s">
        <v>54</v>
      </c>
      <c r="B9" s="128"/>
      <c r="C9" s="128"/>
      <c r="D9" s="128"/>
      <c r="E9" s="128"/>
      <c r="F9" s="128"/>
      <c r="G9" s="128"/>
      <c r="H9" s="128"/>
      <c r="I9" s="128"/>
    </row>
    <row r="10" spans="1:9" s="16" customFormat="1" ht="15.75" customHeight="1">
      <c r="A10" s="33"/>
      <c r="B10" s="34"/>
      <c r="C10" s="34"/>
      <c r="D10" s="34"/>
      <c r="E10" s="34"/>
      <c r="F10" s="34"/>
      <c r="G10" s="34"/>
      <c r="H10" s="34"/>
      <c r="I10" s="35"/>
    </row>
    <row r="11" spans="1:9" s="63" customFormat="1" ht="15.75" customHeight="1">
      <c r="A11" s="55"/>
      <c r="B11" s="56"/>
      <c r="C11" s="69">
        <v>1</v>
      </c>
      <c r="D11" s="58" t="s">
        <v>25</v>
      </c>
      <c r="E11" s="60" t="s">
        <v>26</v>
      </c>
      <c r="F11" s="60" t="s">
        <v>27</v>
      </c>
      <c r="G11" s="60" t="s">
        <v>16</v>
      </c>
      <c r="H11" s="61">
        <v>1</v>
      </c>
      <c r="I11" s="62">
        <f>TIME(10,30,0)</f>
        <v>0.4375</v>
      </c>
    </row>
    <row r="12" spans="1:9" s="111" customFormat="1" ht="15.75" customHeight="1">
      <c r="A12" s="45"/>
      <c r="B12" s="46"/>
      <c r="C12" s="54">
        <v>2</v>
      </c>
      <c r="D12" s="48" t="s">
        <v>25</v>
      </c>
      <c r="E12" s="48" t="s">
        <v>28</v>
      </c>
      <c r="F12" s="49" t="s">
        <v>27</v>
      </c>
      <c r="G12" s="49" t="s">
        <v>16</v>
      </c>
      <c r="H12" s="50">
        <v>3</v>
      </c>
      <c r="I12" s="51">
        <f t="shared" ref="I12:I20" si="0">I11+TIME(0,H11,0)</f>
        <v>0.43819444444444444</v>
      </c>
    </row>
    <row r="13" spans="1:9" s="63" customFormat="1" ht="15.75" customHeight="1">
      <c r="A13" s="55"/>
      <c r="B13" s="56"/>
      <c r="C13" s="66">
        <v>3</v>
      </c>
      <c r="D13" s="58" t="s">
        <v>25</v>
      </c>
      <c r="E13" s="59" t="s">
        <v>29</v>
      </c>
      <c r="F13" s="60" t="s">
        <v>27</v>
      </c>
      <c r="G13" s="60" t="s">
        <v>16</v>
      </c>
      <c r="H13" s="61">
        <v>3</v>
      </c>
      <c r="I13" s="62">
        <f t="shared" si="0"/>
        <v>0.44027777777777777</v>
      </c>
    </row>
    <row r="14" spans="1:9" s="111" customFormat="1" ht="15.75" customHeight="1">
      <c r="A14" s="45"/>
      <c r="B14" s="46"/>
      <c r="C14" s="54">
        <v>4</v>
      </c>
      <c r="D14" s="48" t="s">
        <v>25</v>
      </c>
      <c r="E14" s="68" t="s">
        <v>30</v>
      </c>
      <c r="F14" s="49" t="s">
        <v>27</v>
      </c>
      <c r="G14" s="49" t="s">
        <v>16</v>
      </c>
      <c r="H14" s="50">
        <v>2</v>
      </c>
      <c r="I14" s="51">
        <f t="shared" si="0"/>
        <v>0.44236111111111109</v>
      </c>
    </row>
    <row r="15" spans="1:9" s="63" customFormat="1" ht="15.75" customHeight="1">
      <c r="A15" s="55"/>
      <c r="B15" s="56"/>
      <c r="C15" s="57">
        <v>5</v>
      </c>
      <c r="D15" s="60" t="s">
        <v>31</v>
      </c>
      <c r="E15" s="60" t="s">
        <v>55</v>
      </c>
      <c r="F15" s="60" t="s">
        <v>27</v>
      </c>
      <c r="G15" s="60" t="s">
        <v>16</v>
      </c>
      <c r="H15" s="61">
        <v>5</v>
      </c>
      <c r="I15" s="62">
        <f t="shared" si="0"/>
        <v>0.44374999999999998</v>
      </c>
    </row>
    <row r="16" spans="1:9" s="119" customFormat="1" ht="15.75" customHeight="1">
      <c r="A16" s="45"/>
      <c r="B16" s="46"/>
      <c r="C16" s="47">
        <v>6</v>
      </c>
      <c r="D16" s="48" t="s">
        <v>31</v>
      </c>
      <c r="E16" s="49" t="s">
        <v>32</v>
      </c>
      <c r="F16" s="49" t="s">
        <v>33</v>
      </c>
      <c r="G16" s="49" t="s">
        <v>16</v>
      </c>
      <c r="H16" s="50">
        <v>10</v>
      </c>
      <c r="I16" s="51">
        <f t="shared" si="0"/>
        <v>0.44722222222222219</v>
      </c>
    </row>
    <row r="17" spans="1:9" s="63" customFormat="1" ht="15.75" customHeight="1">
      <c r="A17" s="55"/>
      <c r="B17" s="56"/>
      <c r="C17" s="69">
        <v>7</v>
      </c>
      <c r="D17" s="58" t="s">
        <v>34</v>
      </c>
      <c r="E17" s="121" t="s">
        <v>56</v>
      </c>
      <c r="F17" s="60" t="s">
        <v>33</v>
      </c>
      <c r="G17" s="60" t="s">
        <v>16</v>
      </c>
      <c r="H17" s="61">
        <v>5</v>
      </c>
      <c r="I17" s="62">
        <f t="shared" si="0"/>
        <v>0.45416666666666661</v>
      </c>
    </row>
    <row r="18" spans="1:9" s="119" customFormat="1" ht="15.75" customHeight="1">
      <c r="A18" s="45"/>
      <c r="B18" s="46"/>
      <c r="C18" s="54">
        <v>8</v>
      </c>
      <c r="D18" s="48" t="s">
        <v>34</v>
      </c>
      <c r="E18" s="49" t="s">
        <v>35</v>
      </c>
      <c r="F18" s="49" t="s">
        <v>33</v>
      </c>
      <c r="G18" s="49" t="s">
        <v>16</v>
      </c>
      <c r="H18" s="50">
        <v>10</v>
      </c>
      <c r="I18" s="51">
        <f t="shared" si="0"/>
        <v>0.45763888888888882</v>
      </c>
    </row>
    <row r="19" spans="1:9" s="63" customFormat="1" ht="15.75" customHeight="1">
      <c r="A19" s="55"/>
      <c r="B19" s="56"/>
      <c r="C19" s="66">
        <v>9</v>
      </c>
      <c r="D19" s="58" t="s">
        <v>34</v>
      </c>
      <c r="E19" s="60" t="s">
        <v>77</v>
      </c>
      <c r="F19" s="60" t="s">
        <v>33</v>
      </c>
      <c r="G19" s="60" t="s">
        <v>70</v>
      </c>
      <c r="H19" s="61">
        <v>80</v>
      </c>
      <c r="I19" s="62">
        <f t="shared" si="0"/>
        <v>0.46458333333333324</v>
      </c>
    </row>
    <row r="20" spans="1:9" s="119" customFormat="1" ht="15.75" customHeight="1">
      <c r="A20" s="45"/>
      <c r="B20" s="46"/>
      <c r="C20" s="64">
        <v>10</v>
      </c>
      <c r="D20" s="49" t="s">
        <v>25</v>
      </c>
      <c r="E20" s="65" t="s">
        <v>36</v>
      </c>
      <c r="F20" s="49" t="s">
        <v>33</v>
      </c>
      <c r="G20" s="49" t="s">
        <v>16</v>
      </c>
      <c r="H20" s="50"/>
      <c r="I20" s="51">
        <f t="shared" si="0"/>
        <v>0.52013888888888882</v>
      </c>
    </row>
    <row r="21" spans="1:9" s="63" customFormat="1" ht="15.75" customHeight="1">
      <c r="A21" s="55"/>
      <c r="B21" s="56"/>
      <c r="C21" s="66"/>
      <c r="D21" s="58"/>
      <c r="E21" s="67"/>
      <c r="F21" s="60"/>
      <c r="G21" s="60"/>
      <c r="H21" s="61"/>
      <c r="I21" s="62"/>
    </row>
    <row r="22" spans="1:9" s="117" customFormat="1" ht="15.75" customHeight="1">
      <c r="A22" s="116"/>
    </row>
    <row r="23" spans="1:9" s="117" customFormat="1" ht="15.75" customHeight="1">
      <c r="A23" s="127" t="s">
        <v>63</v>
      </c>
      <c r="B23" s="128"/>
      <c r="C23" s="128"/>
      <c r="D23" s="128"/>
      <c r="E23" s="128"/>
      <c r="F23" s="128"/>
      <c r="G23" s="128"/>
      <c r="H23" s="128"/>
      <c r="I23" s="128"/>
    </row>
    <row r="24" spans="1:9" s="16" customFormat="1" ht="15.75" customHeight="1">
      <c r="A24" s="33"/>
      <c r="B24" s="34"/>
      <c r="C24" s="34"/>
      <c r="D24" s="34"/>
      <c r="E24" s="34"/>
      <c r="F24" s="34"/>
      <c r="G24" s="34"/>
      <c r="H24" s="34"/>
      <c r="I24" s="35"/>
    </row>
    <row r="25" spans="1:9" s="63" customFormat="1" ht="15.75" customHeight="1">
      <c r="A25" s="55"/>
      <c r="B25" s="56"/>
      <c r="C25" s="66">
        <v>11</v>
      </c>
      <c r="D25" s="58" t="s">
        <v>25</v>
      </c>
      <c r="E25" s="58" t="s">
        <v>37</v>
      </c>
      <c r="F25" s="60" t="s">
        <v>27</v>
      </c>
      <c r="G25" s="60" t="s">
        <v>16</v>
      </c>
      <c r="H25" s="61">
        <v>1</v>
      </c>
      <c r="I25" s="62">
        <f>TIME(19,30,0)</f>
        <v>0.8125</v>
      </c>
    </row>
    <row r="26" spans="1:9" s="119" customFormat="1" ht="15.75" customHeight="1">
      <c r="A26" s="45"/>
      <c r="B26" s="46"/>
      <c r="C26" s="54">
        <v>12</v>
      </c>
      <c r="D26" s="48" t="s">
        <v>34</v>
      </c>
      <c r="E26" s="49" t="s">
        <v>71</v>
      </c>
      <c r="F26" s="49" t="s">
        <v>33</v>
      </c>
      <c r="G26" s="49" t="s">
        <v>70</v>
      </c>
      <c r="H26" s="50">
        <v>60</v>
      </c>
      <c r="I26" s="51">
        <f t="shared" ref="I26:I28" si="1">I25+TIME(0,H25,0)</f>
        <v>0.81319444444444444</v>
      </c>
    </row>
    <row r="27" spans="1:9" s="63" customFormat="1" ht="15.75" customHeight="1">
      <c r="A27" s="55"/>
      <c r="B27" s="56"/>
      <c r="C27" s="66">
        <v>13</v>
      </c>
      <c r="D27" s="58" t="s">
        <v>34</v>
      </c>
      <c r="E27" s="60" t="s">
        <v>72</v>
      </c>
      <c r="F27" s="60" t="s">
        <v>33</v>
      </c>
      <c r="G27" s="60" t="s">
        <v>73</v>
      </c>
      <c r="H27" s="61">
        <v>45</v>
      </c>
      <c r="I27" s="62">
        <f t="shared" si="1"/>
        <v>0.85486111111111107</v>
      </c>
    </row>
    <row r="28" spans="1:9" s="119" customFormat="1" ht="17.25" customHeight="1">
      <c r="A28" s="45"/>
      <c r="B28" s="46"/>
      <c r="C28" s="64">
        <v>14</v>
      </c>
      <c r="D28" s="49" t="s">
        <v>25</v>
      </c>
      <c r="E28" s="65" t="s">
        <v>36</v>
      </c>
      <c r="F28" s="49" t="s">
        <v>27</v>
      </c>
      <c r="G28" s="49" t="s">
        <v>16</v>
      </c>
      <c r="H28" s="50">
        <v>0</v>
      </c>
      <c r="I28" s="51">
        <f t="shared" si="1"/>
        <v>0.88611111111111107</v>
      </c>
    </row>
    <row r="29" spans="1:9" s="63" customFormat="1" ht="15.75" customHeight="1">
      <c r="A29" s="122"/>
      <c r="B29" s="123"/>
      <c r="C29" s="123"/>
      <c r="D29" s="123"/>
      <c r="E29" s="123"/>
      <c r="F29" s="123"/>
      <c r="G29" s="123"/>
      <c r="H29" s="123"/>
      <c r="I29" s="124"/>
    </row>
    <row r="30" spans="1:9" s="31" customFormat="1" ht="15.75" customHeight="1">
      <c r="A30" s="32"/>
    </row>
    <row r="31" spans="1:9" s="31" customFormat="1" ht="15.75" customHeight="1">
      <c r="A31" s="127" t="s">
        <v>57</v>
      </c>
      <c r="B31" s="128"/>
      <c r="C31" s="128"/>
      <c r="D31" s="128"/>
      <c r="E31" s="128"/>
      <c r="F31" s="128"/>
      <c r="G31" s="128"/>
      <c r="H31" s="128"/>
      <c r="I31" s="128"/>
    </row>
    <row r="32" spans="1:9" s="16" customFormat="1" ht="15.75" customHeight="1">
      <c r="A32" s="33"/>
      <c r="B32" s="34"/>
      <c r="C32" s="34"/>
      <c r="D32" s="34"/>
      <c r="E32" s="34"/>
      <c r="F32" s="34"/>
      <c r="G32" s="34"/>
      <c r="H32" s="34"/>
      <c r="I32" s="35"/>
    </row>
    <row r="33" spans="1:9" s="63" customFormat="1" ht="15.75" customHeight="1">
      <c r="A33" s="55"/>
      <c r="B33" s="56"/>
      <c r="C33" s="66">
        <v>15</v>
      </c>
      <c r="D33" s="58" t="s">
        <v>25</v>
      </c>
      <c r="E33" s="58" t="s">
        <v>37</v>
      </c>
      <c r="F33" s="60" t="s">
        <v>27</v>
      </c>
      <c r="G33" s="60" t="s">
        <v>16</v>
      </c>
      <c r="H33" s="61">
        <v>1</v>
      </c>
      <c r="I33" s="62">
        <f>TIME(10,30,0)</f>
        <v>0.4375</v>
      </c>
    </row>
    <row r="34" spans="1:9" s="119" customFormat="1" ht="15.75" customHeight="1">
      <c r="A34" s="45"/>
      <c r="B34" s="46"/>
      <c r="C34" s="54">
        <v>16</v>
      </c>
      <c r="D34" s="48" t="s">
        <v>34</v>
      </c>
      <c r="E34" s="49" t="s">
        <v>67</v>
      </c>
      <c r="F34" s="49" t="s">
        <v>33</v>
      </c>
      <c r="G34" s="49" t="s">
        <v>68</v>
      </c>
      <c r="H34" s="50">
        <v>20</v>
      </c>
      <c r="I34" s="51">
        <f t="shared" ref="I34" si="2">I33+TIME(0,H33,0)</f>
        <v>0.43819444444444444</v>
      </c>
    </row>
    <row r="35" spans="1:9" s="63" customFormat="1" ht="15.75" customHeight="1">
      <c r="A35" s="55"/>
      <c r="B35" s="56"/>
      <c r="C35" s="66">
        <v>17</v>
      </c>
      <c r="D35" s="58" t="s">
        <v>34</v>
      </c>
      <c r="E35" s="58" t="s">
        <v>69</v>
      </c>
      <c r="F35" s="60" t="s">
        <v>33</v>
      </c>
      <c r="G35" s="60" t="s">
        <v>68</v>
      </c>
      <c r="H35" s="61">
        <v>60</v>
      </c>
      <c r="I35" s="62">
        <f t="shared" ref="I35" si="3">I34+TIME(0,H34,0)</f>
        <v>0.45208333333333334</v>
      </c>
    </row>
    <row r="36" spans="1:9" s="119" customFormat="1" ht="15.75" customHeight="1">
      <c r="A36" s="45"/>
      <c r="B36" s="46"/>
      <c r="C36" s="54">
        <v>18</v>
      </c>
      <c r="D36" s="48" t="s">
        <v>34</v>
      </c>
      <c r="E36" s="48" t="s">
        <v>74</v>
      </c>
      <c r="F36" s="49" t="s">
        <v>33</v>
      </c>
      <c r="G36" s="49" t="s">
        <v>75</v>
      </c>
      <c r="H36" s="50">
        <v>30</v>
      </c>
      <c r="I36" s="51">
        <f t="shared" ref="I36:I38" si="4">I35+TIME(0,H35,0)</f>
        <v>0.49375000000000002</v>
      </c>
    </row>
    <row r="37" spans="1:9" s="63" customFormat="1" ht="15.75" customHeight="1">
      <c r="A37" s="55"/>
      <c r="B37" s="56"/>
      <c r="C37" s="66">
        <v>19</v>
      </c>
      <c r="D37" s="58" t="s">
        <v>34</v>
      </c>
      <c r="E37" s="58" t="s">
        <v>76</v>
      </c>
      <c r="F37" s="60" t="s">
        <v>27</v>
      </c>
      <c r="G37" s="60" t="s">
        <v>16</v>
      </c>
      <c r="H37" s="61">
        <v>9</v>
      </c>
      <c r="I37" s="62">
        <f t="shared" si="4"/>
        <v>0.51458333333333339</v>
      </c>
    </row>
    <row r="38" spans="1:9" s="119" customFormat="1" ht="17.25" customHeight="1">
      <c r="A38" s="45"/>
      <c r="B38" s="46"/>
      <c r="C38" s="64">
        <v>20</v>
      </c>
      <c r="D38" s="49" t="s">
        <v>25</v>
      </c>
      <c r="E38" s="65" t="s">
        <v>36</v>
      </c>
      <c r="F38" s="49" t="s">
        <v>27</v>
      </c>
      <c r="G38" s="49" t="s">
        <v>16</v>
      </c>
      <c r="H38" s="50">
        <v>0</v>
      </c>
      <c r="I38" s="51">
        <f t="shared" si="4"/>
        <v>0.52083333333333337</v>
      </c>
    </row>
    <row r="39" spans="1:9" s="63" customFormat="1" ht="15.75" customHeight="1">
      <c r="A39" s="122"/>
      <c r="B39" s="123"/>
      <c r="C39" s="123"/>
      <c r="D39" s="123"/>
      <c r="E39" s="123"/>
      <c r="F39" s="123"/>
      <c r="G39" s="123"/>
      <c r="H39" s="123"/>
      <c r="I39" s="124"/>
    </row>
    <row r="40" spans="1:9" s="31" customFormat="1" ht="15.75" customHeight="1">
      <c r="A40" s="32"/>
    </row>
    <row r="41" spans="1:9" s="31" customFormat="1" ht="15.75" customHeight="1">
      <c r="A41" s="127" t="s">
        <v>58</v>
      </c>
      <c r="B41" s="128"/>
      <c r="C41" s="128"/>
      <c r="D41" s="128"/>
      <c r="E41" s="128"/>
      <c r="F41" s="128"/>
      <c r="G41" s="128"/>
      <c r="H41" s="128"/>
      <c r="I41" s="128"/>
    </row>
    <row r="42" spans="1:9" s="16" customFormat="1" ht="15.75" customHeight="1">
      <c r="A42" s="33"/>
      <c r="B42" s="34"/>
      <c r="C42" s="34"/>
      <c r="D42" s="34"/>
      <c r="E42" s="34"/>
      <c r="F42" s="34"/>
      <c r="G42" s="34"/>
      <c r="H42" s="34"/>
      <c r="I42" s="35"/>
    </row>
    <row r="43" spans="1:9" s="42" customFormat="1" ht="15.75" customHeight="1">
      <c r="A43" s="36"/>
      <c r="B43" s="37"/>
      <c r="C43" s="44">
        <v>21</v>
      </c>
      <c r="D43" s="38" t="s">
        <v>25</v>
      </c>
      <c r="E43" s="38" t="s">
        <v>37</v>
      </c>
      <c r="F43" s="39" t="s">
        <v>27</v>
      </c>
      <c r="G43" s="60" t="s">
        <v>16</v>
      </c>
      <c r="H43" s="40">
        <v>1</v>
      </c>
      <c r="I43" s="41">
        <f>TIME(13,30,0)</f>
        <v>0.5625</v>
      </c>
    </row>
    <row r="44" spans="1:9" s="112" customFormat="1" ht="15.75" customHeight="1">
      <c r="A44" s="45"/>
      <c r="B44" s="46"/>
      <c r="C44" s="54">
        <v>22</v>
      </c>
      <c r="D44" s="48" t="s">
        <v>34</v>
      </c>
      <c r="E44" s="48" t="s">
        <v>48</v>
      </c>
      <c r="F44" s="49" t="s">
        <v>27</v>
      </c>
      <c r="G44" s="49" t="s">
        <v>16</v>
      </c>
      <c r="H44" s="50">
        <v>119</v>
      </c>
      <c r="I44" s="51">
        <f>I43+TIME(0,H43,0)</f>
        <v>0.56319444444444444</v>
      </c>
    </row>
    <row r="45" spans="1:9" s="63" customFormat="1" ht="15.75" customHeight="1">
      <c r="A45" s="55"/>
      <c r="B45" s="56"/>
      <c r="C45" s="69">
        <v>23</v>
      </c>
      <c r="D45" s="60" t="s">
        <v>25</v>
      </c>
      <c r="E45" s="67" t="s">
        <v>36</v>
      </c>
      <c r="F45" s="60" t="s">
        <v>27</v>
      </c>
      <c r="G45" s="60" t="s">
        <v>16</v>
      </c>
      <c r="H45" s="61">
        <v>0</v>
      </c>
      <c r="I45" s="62">
        <f>I44+TIME(0,H44,0)</f>
        <v>0.64583333333333337</v>
      </c>
    </row>
    <row r="46" spans="1:9" s="113" customFormat="1" ht="14.25" customHeight="1">
      <c r="A46" s="45"/>
      <c r="B46" s="46"/>
      <c r="C46" s="47"/>
      <c r="D46" s="48"/>
      <c r="E46" s="68"/>
      <c r="F46" s="49"/>
      <c r="G46" s="49"/>
      <c r="H46" s="50"/>
      <c r="I46" s="51"/>
    </row>
    <row r="47" spans="1:9" s="117" customFormat="1" ht="15.75" customHeight="1">
      <c r="A47" s="116"/>
    </row>
    <row r="48" spans="1:9" s="117" customFormat="1" ht="15.75" customHeight="1">
      <c r="A48" s="127" t="s">
        <v>64</v>
      </c>
      <c r="B48" s="128"/>
      <c r="C48" s="128"/>
      <c r="D48" s="128"/>
      <c r="E48" s="128"/>
      <c r="F48" s="128"/>
      <c r="G48" s="128"/>
      <c r="H48" s="128"/>
      <c r="I48" s="128"/>
    </row>
    <row r="49" spans="1:9" s="16" customFormat="1" ht="15.75" customHeight="1">
      <c r="A49" s="33"/>
      <c r="B49" s="34"/>
      <c r="C49" s="34"/>
      <c r="D49" s="34"/>
      <c r="E49" s="34"/>
      <c r="F49" s="34"/>
      <c r="G49" s="34"/>
      <c r="H49" s="34"/>
      <c r="I49" s="35"/>
    </row>
    <row r="50" spans="1:9" s="42" customFormat="1" ht="15.75" customHeight="1">
      <c r="A50" s="36"/>
      <c r="B50" s="37"/>
      <c r="C50" s="44">
        <v>24</v>
      </c>
      <c r="D50" s="38" t="s">
        <v>25</v>
      </c>
      <c r="E50" s="38" t="s">
        <v>37</v>
      </c>
      <c r="F50" s="39" t="s">
        <v>27</v>
      </c>
      <c r="G50" s="60" t="s">
        <v>16</v>
      </c>
      <c r="H50" s="40">
        <v>1</v>
      </c>
      <c r="I50" s="41">
        <f>TIME(19,30,0)</f>
        <v>0.8125</v>
      </c>
    </row>
    <row r="51" spans="1:9" s="118" customFormat="1" ht="14.25" customHeight="1">
      <c r="A51" s="45"/>
      <c r="B51" s="46"/>
      <c r="C51" s="47">
        <v>25</v>
      </c>
      <c r="D51" s="48" t="s">
        <v>34</v>
      </c>
      <c r="E51" s="48" t="s">
        <v>48</v>
      </c>
      <c r="F51" s="49" t="s">
        <v>33</v>
      </c>
      <c r="G51" s="49" t="s">
        <v>16</v>
      </c>
      <c r="H51" s="50">
        <v>119</v>
      </c>
      <c r="I51" s="51">
        <f>I50+TIME(0,H50,0)</f>
        <v>0.81319444444444444</v>
      </c>
    </row>
    <row r="52" spans="1:9" s="63" customFormat="1" ht="15.75" customHeight="1">
      <c r="A52" s="55"/>
      <c r="B52" s="56"/>
      <c r="C52" s="69">
        <v>26</v>
      </c>
      <c r="D52" s="60" t="s">
        <v>25</v>
      </c>
      <c r="E52" s="67" t="s">
        <v>36</v>
      </c>
      <c r="F52" s="60" t="s">
        <v>27</v>
      </c>
      <c r="G52" s="60" t="s">
        <v>16</v>
      </c>
      <c r="H52" s="61">
        <v>0</v>
      </c>
      <c r="I52" s="62">
        <f>I51+TIME(0,H51,0)</f>
        <v>0.89583333333333337</v>
      </c>
    </row>
    <row r="53" spans="1:9" s="118" customFormat="1" ht="15.75" customHeight="1">
      <c r="A53" s="45"/>
      <c r="B53" s="46"/>
      <c r="C53" s="54"/>
      <c r="D53" s="48"/>
      <c r="E53" s="65"/>
      <c r="F53" s="49"/>
      <c r="G53" s="49"/>
      <c r="H53" s="50"/>
      <c r="I53" s="51"/>
    </row>
    <row r="54" spans="1:9" s="31" customFormat="1" ht="15.75" customHeight="1">
      <c r="A54" s="32"/>
    </row>
    <row r="55" spans="1:9" s="31" customFormat="1" ht="15.75" customHeight="1">
      <c r="A55" s="127" t="s">
        <v>59</v>
      </c>
      <c r="B55" s="128"/>
      <c r="C55" s="128"/>
      <c r="D55" s="128"/>
      <c r="E55" s="128"/>
      <c r="F55" s="128"/>
      <c r="G55" s="128"/>
      <c r="H55" s="128"/>
      <c r="I55" s="128"/>
    </row>
    <row r="56" spans="1:9" s="16" customFormat="1" ht="15.75" customHeight="1">
      <c r="A56" s="33"/>
      <c r="B56" s="34"/>
      <c r="C56" s="34"/>
      <c r="D56" s="34"/>
      <c r="E56" s="34"/>
      <c r="F56" s="34"/>
      <c r="G56" s="34"/>
      <c r="H56" s="34"/>
      <c r="I56" s="35"/>
    </row>
    <row r="57" spans="1:9" s="42" customFormat="1" ht="15.75" customHeight="1">
      <c r="A57" s="36"/>
      <c r="B57" s="37"/>
      <c r="C57" s="44">
        <v>27</v>
      </c>
      <c r="D57" s="38" t="s">
        <v>25</v>
      </c>
      <c r="E57" s="38" t="s">
        <v>37</v>
      </c>
      <c r="F57" s="39" t="s">
        <v>27</v>
      </c>
      <c r="G57" s="60" t="s">
        <v>16</v>
      </c>
      <c r="H57" s="40">
        <v>1</v>
      </c>
      <c r="I57" s="41">
        <f>TIME(8,0,0)</f>
        <v>0.33333333333333331</v>
      </c>
    </row>
    <row r="58" spans="1:9" s="111" customFormat="1" ht="14.25" customHeight="1">
      <c r="A58" s="45"/>
      <c r="B58" s="46"/>
      <c r="C58" s="47">
        <v>28</v>
      </c>
      <c r="D58" s="48" t="s">
        <v>34</v>
      </c>
      <c r="E58" s="48" t="s">
        <v>48</v>
      </c>
      <c r="F58" s="49" t="s">
        <v>33</v>
      </c>
      <c r="G58" s="49" t="s">
        <v>16</v>
      </c>
      <c r="H58" s="50">
        <v>119</v>
      </c>
      <c r="I58" s="51">
        <f>I57+TIME(0,H57,0)</f>
        <v>0.33402777777777776</v>
      </c>
    </row>
    <row r="59" spans="1:9" s="63" customFormat="1" ht="15.75" customHeight="1">
      <c r="A59" s="55"/>
      <c r="B59" s="56"/>
      <c r="C59" s="69">
        <v>29</v>
      </c>
      <c r="D59" s="60" t="s">
        <v>25</v>
      </c>
      <c r="E59" s="67" t="s">
        <v>36</v>
      </c>
      <c r="F59" s="60" t="s">
        <v>27</v>
      </c>
      <c r="G59" s="60" t="s">
        <v>16</v>
      </c>
      <c r="H59" s="61">
        <v>0</v>
      </c>
      <c r="I59" s="62">
        <f>I58+TIME(0,H58,0)</f>
        <v>0.41666666666666663</v>
      </c>
    </row>
    <row r="60" spans="1:9" s="111" customFormat="1" ht="15.75" customHeight="1">
      <c r="A60" s="45"/>
      <c r="B60" s="46"/>
      <c r="C60" s="54"/>
      <c r="D60" s="48"/>
      <c r="E60" s="65"/>
      <c r="F60" s="49"/>
      <c r="G60" s="49"/>
      <c r="H60" s="50"/>
      <c r="I60" s="51"/>
    </row>
    <row r="61" spans="1:9" s="117" customFormat="1" ht="15.75" customHeight="1">
      <c r="A61" s="116"/>
    </row>
    <row r="62" spans="1:9" s="117" customFormat="1" ht="15.75" customHeight="1">
      <c r="A62" s="127" t="s">
        <v>60</v>
      </c>
      <c r="B62" s="128"/>
      <c r="C62" s="128"/>
      <c r="D62" s="128"/>
      <c r="E62" s="128"/>
      <c r="F62" s="128"/>
      <c r="G62" s="128"/>
      <c r="H62" s="128"/>
      <c r="I62" s="128"/>
    </row>
    <row r="63" spans="1:9" s="16" customFormat="1" ht="15.75" customHeight="1">
      <c r="A63" s="33"/>
      <c r="B63" s="34"/>
      <c r="C63" s="34"/>
      <c r="D63" s="34"/>
      <c r="E63" s="34"/>
      <c r="F63" s="34"/>
      <c r="G63" s="34"/>
      <c r="H63" s="34"/>
      <c r="I63" s="35"/>
    </row>
    <row r="64" spans="1:9" s="42" customFormat="1" ht="15.75" customHeight="1">
      <c r="A64" s="36"/>
      <c r="B64" s="37"/>
      <c r="C64" s="44">
        <v>30</v>
      </c>
      <c r="D64" s="38" t="s">
        <v>25</v>
      </c>
      <c r="E64" s="38" t="s">
        <v>37</v>
      </c>
      <c r="F64" s="39" t="s">
        <v>27</v>
      </c>
      <c r="G64" s="60" t="s">
        <v>16</v>
      </c>
      <c r="H64" s="40">
        <v>1</v>
      </c>
      <c r="I64" s="41">
        <f>TIME(16,0,0)</f>
        <v>0.66666666666666663</v>
      </c>
    </row>
    <row r="65" spans="1:9" s="118" customFormat="1" ht="14.25" customHeight="1">
      <c r="A65" s="45"/>
      <c r="B65" s="46"/>
      <c r="C65" s="47">
        <v>31</v>
      </c>
      <c r="D65" s="48" t="s">
        <v>34</v>
      </c>
      <c r="E65" s="48" t="s">
        <v>48</v>
      </c>
      <c r="F65" s="49" t="s">
        <v>33</v>
      </c>
      <c r="G65" s="49" t="s">
        <v>16</v>
      </c>
      <c r="H65" s="50">
        <v>119</v>
      </c>
      <c r="I65" s="51">
        <f>I64+TIME(0,H64,0)</f>
        <v>0.66736111111111107</v>
      </c>
    </row>
    <row r="66" spans="1:9" s="63" customFormat="1" ht="15.75" customHeight="1">
      <c r="A66" s="55"/>
      <c r="B66" s="56"/>
      <c r="C66" s="69">
        <v>32</v>
      </c>
      <c r="D66" s="60" t="s">
        <v>25</v>
      </c>
      <c r="E66" s="67" t="s">
        <v>36</v>
      </c>
      <c r="F66" s="60" t="s">
        <v>27</v>
      </c>
      <c r="G66" s="60" t="s">
        <v>16</v>
      </c>
      <c r="H66" s="61">
        <v>0</v>
      </c>
      <c r="I66" s="62">
        <f>I65+TIME(0,H65,0)</f>
        <v>0.75</v>
      </c>
    </row>
    <row r="67" spans="1:9" s="118" customFormat="1" ht="15.75" customHeight="1">
      <c r="A67" s="45"/>
      <c r="B67" s="46"/>
      <c r="C67" s="54"/>
      <c r="D67" s="48"/>
      <c r="E67" s="65"/>
      <c r="F67" s="49"/>
      <c r="G67" s="49"/>
      <c r="H67" s="50"/>
      <c r="I67" s="51"/>
    </row>
    <row r="68" spans="1:9" s="31" customFormat="1" ht="15.75" customHeight="1">
      <c r="A68" s="32"/>
    </row>
    <row r="69" spans="1:9" s="31" customFormat="1" ht="15.75" customHeight="1">
      <c r="A69" s="127" t="s">
        <v>65</v>
      </c>
      <c r="B69" s="128"/>
      <c r="C69" s="128"/>
      <c r="D69" s="128"/>
      <c r="E69" s="128"/>
      <c r="F69" s="128"/>
      <c r="G69" s="128"/>
      <c r="H69" s="128"/>
      <c r="I69" s="128"/>
    </row>
    <row r="70" spans="1:9" s="16" customFormat="1" ht="15.75" customHeight="1">
      <c r="A70" s="33"/>
      <c r="B70" s="34"/>
      <c r="C70" s="34"/>
      <c r="D70" s="34"/>
      <c r="E70" s="34"/>
      <c r="F70" s="34"/>
      <c r="G70" s="34"/>
      <c r="H70" s="34"/>
      <c r="I70" s="35"/>
    </row>
    <row r="71" spans="1:9" s="42" customFormat="1" ht="15.75" customHeight="1">
      <c r="A71" s="36"/>
      <c r="B71" s="37"/>
      <c r="C71" s="44">
        <v>33</v>
      </c>
      <c r="D71" s="38" t="s">
        <v>25</v>
      </c>
      <c r="E71" s="38" t="s">
        <v>37</v>
      </c>
      <c r="F71" s="39" t="s">
        <v>27</v>
      </c>
      <c r="G71" s="60" t="s">
        <v>16</v>
      </c>
      <c r="H71" s="40">
        <v>1</v>
      </c>
      <c r="I71" s="41">
        <f>TIME(10,30,0)</f>
        <v>0.4375</v>
      </c>
    </row>
    <row r="72" spans="1:9" s="115" customFormat="1" ht="14.25" customHeight="1">
      <c r="A72" s="45"/>
      <c r="B72" s="46"/>
      <c r="C72" s="47">
        <v>34</v>
      </c>
      <c r="D72" s="48" t="s">
        <v>34</v>
      </c>
      <c r="E72" s="48" t="s">
        <v>48</v>
      </c>
      <c r="F72" s="49" t="s">
        <v>33</v>
      </c>
      <c r="G72" s="49" t="s">
        <v>16</v>
      </c>
      <c r="H72" s="50">
        <v>119</v>
      </c>
      <c r="I72" s="51">
        <f>I71+TIME(0,H71,0)</f>
        <v>0.43819444444444444</v>
      </c>
    </row>
    <row r="73" spans="1:9" s="63" customFormat="1" ht="15.75" customHeight="1">
      <c r="A73" s="55"/>
      <c r="B73" s="56"/>
      <c r="C73" s="69">
        <v>35</v>
      </c>
      <c r="D73" s="60" t="s">
        <v>25</v>
      </c>
      <c r="E73" s="67" t="s">
        <v>36</v>
      </c>
      <c r="F73" s="60" t="s">
        <v>27</v>
      </c>
      <c r="G73" s="60" t="s">
        <v>16</v>
      </c>
      <c r="H73" s="61">
        <v>0</v>
      </c>
      <c r="I73" s="62">
        <f>I72+TIME(0,H72,0)</f>
        <v>0.52083333333333337</v>
      </c>
    </row>
    <row r="74" spans="1:9" s="115" customFormat="1" ht="15.75" customHeight="1">
      <c r="A74" s="45"/>
      <c r="B74" s="46"/>
      <c r="C74" s="54"/>
      <c r="D74" s="48"/>
      <c r="E74" s="65"/>
      <c r="F74" s="49"/>
      <c r="G74" s="49"/>
      <c r="H74" s="50"/>
      <c r="I74" s="51"/>
    </row>
    <row r="75" spans="1:9" s="31" customFormat="1" ht="15.75" customHeight="1">
      <c r="A75" s="32"/>
    </row>
    <row r="76" spans="1:9" s="31" customFormat="1" ht="15.75" customHeight="1">
      <c r="A76" s="127" t="s">
        <v>61</v>
      </c>
      <c r="B76" s="128"/>
      <c r="C76" s="128"/>
      <c r="D76" s="128"/>
      <c r="E76" s="128"/>
      <c r="F76" s="128"/>
      <c r="G76" s="128"/>
      <c r="H76" s="128"/>
      <c r="I76" s="128"/>
    </row>
    <row r="77" spans="1:9" s="16" customFormat="1" ht="15.75" customHeight="1">
      <c r="A77" s="33"/>
      <c r="B77" s="34"/>
      <c r="C77" s="34"/>
      <c r="D77" s="34"/>
      <c r="E77" s="34"/>
      <c r="F77" s="34"/>
      <c r="G77" s="34"/>
      <c r="H77" s="34"/>
      <c r="I77" s="35"/>
    </row>
    <row r="78" spans="1:9" s="42" customFormat="1" ht="15.75" customHeight="1">
      <c r="A78" s="36"/>
      <c r="B78" s="37"/>
      <c r="C78" s="44">
        <v>36</v>
      </c>
      <c r="D78" s="38" t="s">
        <v>25</v>
      </c>
      <c r="E78" s="38" t="s">
        <v>37</v>
      </c>
      <c r="F78" s="39" t="s">
        <v>27</v>
      </c>
      <c r="G78" s="60" t="s">
        <v>16</v>
      </c>
      <c r="H78" s="40">
        <v>1</v>
      </c>
      <c r="I78" s="41">
        <f>TIME(16,0,0)</f>
        <v>0.66666666666666663</v>
      </c>
    </row>
    <row r="79" spans="1:9" s="114" customFormat="1" ht="14.25" customHeight="1">
      <c r="A79" s="45"/>
      <c r="B79" s="46"/>
      <c r="C79" s="47">
        <v>37</v>
      </c>
      <c r="D79" s="48" t="s">
        <v>34</v>
      </c>
      <c r="E79" s="48" t="s">
        <v>48</v>
      </c>
      <c r="F79" s="49" t="s">
        <v>33</v>
      </c>
      <c r="G79" s="49" t="s">
        <v>16</v>
      </c>
      <c r="H79" s="50">
        <v>60</v>
      </c>
      <c r="I79" s="51">
        <f>I78+TIME(0,H78,0)</f>
        <v>0.66736111111111107</v>
      </c>
    </row>
    <row r="80" spans="1:9" s="111" customFormat="1" ht="15.75" customHeight="1">
      <c r="A80" s="45"/>
      <c r="B80" s="46"/>
      <c r="C80" s="47">
        <v>38</v>
      </c>
      <c r="D80" s="49" t="s">
        <v>31</v>
      </c>
      <c r="E80" s="49" t="s">
        <v>45</v>
      </c>
      <c r="F80" s="49" t="s">
        <v>33</v>
      </c>
      <c r="G80" s="49" t="s">
        <v>46</v>
      </c>
      <c r="H80" s="50">
        <v>10</v>
      </c>
      <c r="I80" s="51">
        <f>I79+TIME(0,H79,0)</f>
        <v>0.7090277777777777</v>
      </c>
    </row>
    <row r="81" spans="1:9" s="63" customFormat="1" ht="14.25" customHeight="1">
      <c r="A81" s="55"/>
      <c r="B81" s="56"/>
      <c r="C81" s="57">
        <v>39</v>
      </c>
      <c r="D81" s="60" t="s">
        <v>31</v>
      </c>
      <c r="E81" s="58" t="s">
        <v>78</v>
      </c>
      <c r="F81" s="60" t="s">
        <v>27</v>
      </c>
      <c r="G81" s="60" t="s">
        <v>16</v>
      </c>
      <c r="H81" s="61">
        <v>15</v>
      </c>
      <c r="I81" s="51">
        <f>I80+TIME(0,H80,0)</f>
        <v>0.71597222222222212</v>
      </c>
    </row>
    <row r="82" spans="1:9" s="120" customFormat="1" ht="15.75" customHeight="1">
      <c r="A82" s="45"/>
      <c r="B82" s="46"/>
      <c r="C82" s="64">
        <v>49</v>
      </c>
      <c r="D82" s="49" t="s">
        <v>25</v>
      </c>
      <c r="E82" s="65" t="s">
        <v>49</v>
      </c>
      <c r="F82" s="49" t="s">
        <v>27</v>
      </c>
      <c r="G82" s="49" t="s">
        <v>16</v>
      </c>
      <c r="H82" s="50">
        <v>0</v>
      </c>
      <c r="I82" s="51">
        <f>I81+TIME(0,H81,0)</f>
        <v>0.72638888888888875</v>
      </c>
    </row>
    <row r="83" spans="1:9" s="63" customFormat="1" ht="15.75" customHeight="1">
      <c r="A83" s="55"/>
      <c r="B83" s="56"/>
      <c r="C83" s="66"/>
      <c r="D83" s="58"/>
      <c r="E83" s="67"/>
      <c r="F83" s="60"/>
      <c r="G83" s="60"/>
      <c r="H83" s="61"/>
      <c r="I83" s="62"/>
    </row>
    <row r="84" spans="1:9" s="53" customFormat="1" ht="15.75" customHeight="1">
      <c r="A84" s="70"/>
      <c r="B84" s="71"/>
      <c r="C84" s="72"/>
      <c r="D84" s="72"/>
      <c r="E84" s="72" t="s">
        <v>38</v>
      </c>
      <c r="F84" s="73"/>
      <c r="G84" s="73"/>
      <c r="H84" s="73"/>
      <c r="I84" s="74"/>
    </row>
    <row r="85" spans="1:9" s="16" customFormat="1" ht="15.75" customHeight="1">
      <c r="A85" s="75"/>
      <c r="B85" s="43"/>
      <c r="C85" s="76"/>
      <c r="D85" s="76"/>
      <c r="E85" s="77" t="s">
        <v>39</v>
      </c>
      <c r="F85" s="78"/>
      <c r="G85" s="78"/>
      <c r="H85" s="78"/>
      <c r="I85" s="79"/>
    </row>
    <row r="86" spans="1:9" s="53" customFormat="1" ht="15.75" customHeight="1">
      <c r="A86" s="80"/>
      <c r="B86" s="52"/>
      <c r="C86" s="81"/>
      <c r="D86" s="81"/>
      <c r="E86" s="82"/>
      <c r="F86" s="83"/>
      <c r="G86" s="83"/>
      <c r="H86" s="83"/>
      <c r="I86" s="84"/>
    </row>
    <row r="87" spans="1:9" s="16" customFormat="1" ht="15.75" customHeight="1">
      <c r="A87" s="85"/>
      <c r="B87" s="86"/>
      <c r="C87" s="76" t="s">
        <v>40</v>
      </c>
      <c r="D87" s="76"/>
      <c r="E87" s="87" t="s">
        <v>41</v>
      </c>
      <c r="F87" s="76"/>
      <c r="G87" s="76"/>
      <c r="H87" s="88"/>
      <c r="I87" s="89"/>
    </row>
    <row r="88" spans="1:9" s="53" customFormat="1" ht="15.75" customHeight="1">
      <c r="A88" s="90"/>
      <c r="B88" s="91"/>
      <c r="C88" s="92"/>
      <c r="D88" s="92"/>
      <c r="E88" s="92" t="s">
        <v>42</v>
      </c>
      <c r="F88" s="81"/>
      <c r="G88" s="82"/>
      <c r="H88" s="93"/>
      <c r="I88" s="94"/>
    </row>
    <row r="89" spans="1:9" s="16" customFormat="1" ht="15.75" customHeight="1">
      <c r="A89" s="85"/>
      <c r="B89" s="95"/>
      <c r="C89" s="96"/>
      <c r="D89" s="96"/>
      <c r="E89" s="87"/>
      <c r="F89" s="76"/>
      <c r="G89" s="87"/>
      <c r="H89" s="97"/>
      <c r="I89" s="89"/>
    </row>
    <row r="90" spans="1:9" s="53" customFormat="1" ht="15.75" customHeight="1">
      <c r="A90" s="98"/>
      <c r="B90" s="99"/>
      <c r="C90" s="100"/>
      <c r="D90" s="100"/>
      <c r="E90" s="92" t="s">
        <v>43</v>
      </c>
      <c r="F90" s="92"/>
      <c r="G90" s="92"/>
      <c r="H90" s="99"/>
      <c r="I90" s="101"/>
    </row>
    <row r="91" spans="1:9" s="16" customFormat="1" ht="15.75" customHeight="1">
      <c r="A91" s="102"/>
      <c r="B91" s="103"/>
      <c r="C91" s="96"/>
      <c r="D91" s="96"/>
      <c r="E91" s="87" t="s">
        <v>44</v>
      </c>
      <c r="F91" s="96"/>
      <c r="G91" s="87"/>
      <c r="H91" s="103"/>
      <c r="I91" s="104"/>
    </row>
    <row r="92" spans="1:9" s="53" customFormat="1" ht="15.75" customHeight="1">
      <c r="A92" s="98"/>
      <c r="B92" s="99"/>
      <c r="C92" s="100"/>
      <c r="D92" s="100"/>
      <c r="E92" s="92"/>
      <c r="F92" s="100"/>
      <c r="G92" s="92"/>
      <c r="H92" s="99"/>
      <c r="I92" s="101"/>
    </row>
    <row r="93" spans="1:9" s="31" customFormat="1" ht="15.75" customHeight="1">
      <c r="A93" s="105"/>
      <c r="B93" s="106"/>
      <c r="C93" s="106"/>
      <c r="D93" s="106"/>
      <c r="E93" s="106"/>
      <c r="F93" s="106"/>
      <c r="G93" s="106"/>
      <c r="H93" s="107"/>
      <c r="I93" s="108"/>
    </row>
    <row r="94" spans="1:9" s="31" customFormat="1" ht="15.75" customHeight="1">
      <c r="I94" s="109"/>
    </row>
  </sheetData>
  <mergeCells count="12">
    <mergeCell ref="A76:I76"/>
    <mergeCell ref="A55:I55"/>
    <mergeCell ref="A41:I41"/>
    <mergeCell ref="A2:I2"/>
    <mergeCell ref="A3:I3"/>
    <mergeCell ref="A4:I4"/>
    <mergeCell ref="A31:I31"/>
    <mergeCell ref="A9:I9"/>
    <mergeCell ref="A69:I69"/>
    <mergeCell ref="A23:I23"/>
    <mergeCell ref="A48:I48"/>
    <mergeCell ref="A62:I62"/>
  </mergeCells>
  <phoneticPr fontId="0" type="noConversion"/>
  <pageMargins left="0.75" right="0.75" top="1" bottom="1" header="0.5" footer="0.5"/>
  <pageSetup orientation="portrait" r:id="rId1"/>
  <headerFooter alignWithMargins="0">
    <oddHeader>&amp;LMonth Year&amp;C&amp;A&amp;Rdoc.: IEEE 802.11-yy/xxxxr0</oddHeader>
    <oddFooter>&amp;LSubmission&amp;C&amp;P&amp;RName, Company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Sheet1</vt:lpstr>
    </vt:vector>
  </TitlesOfParts>
  <Company>Some Tech Corp.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TGp Agenda for November 2008</dc:title>
  <dc:creator>Lee Armstrong</dc:creator>
  <cp:lastModifiedBy>Lee Armstrong</cp:lastModifiedBy>
  <cp:lastPrinted>2004-11-19T06:33:11Z</cp:lastPrinted>
  <dcterms:created xsi:type="dcterms:W3CDTF">2004-07-14T16:37:20Z</dcterms:created>
  <dcterms:modified xsi:type="dcterms:W3CDTF">2010-01-18T19:04:11Z</dcterms:modified>
</cp:coreProperties>
</file>