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109/"/>
    </mc:Choice>
  </mc:AlternateContent>
  <xr:revisionPtr revIDLastSave="0" documentId="8_{EDB4BA56-23E9-40EE-A61B-A236F544EBCC}" xr6:coauthVersionLast="47" xr6:coauthVersionMax="47" xr10:uidLastSave="{00000000-0000-0000-0000-000000000000}"/>
  <bookViews>
    <workbookView xWindow="-98" yWindow="-98" windowWidth="28996" windowHeight="17475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s="1"/>
  <c r="A20" i="1"/>
  <c r="A17" i="1"/>
  <c r="F8" i="1"/>
  <c r="A26" i="1" l="1"/>
  <c r="A27" i="1"/>
  <c r="A24" i="1" l="1"/>
  <c r="A22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6" i="1"/>
  <c r="F18" i="1"/>
  <c r="F19" i="1" s="1"/>
  <c r="F22" i="1" l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<sst xmlns="http://schemas.openxmlformats.org/spreadsheetml/2006/main" count="95" uniqueCount="72">
  <si>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</si>
  <si>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</si>
  <si>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</si>
  <si>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</si>
  <si>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</si>
  <si>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</si>
  <si>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</si>
  <si>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</si>
  <si>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</si>
  <si>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</si>
  <si>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</si>
  <si>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</si>
  <si>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</si>
  <si>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</si>
  <si>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</si>
  <si>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</si>
  <si>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</si>
  <si>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</si>
  <si>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</si>
  <si>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</si>
  <si>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</si>
  <si>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</si>
  <si>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</si>
  <si>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</si>
  <si>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</si>
  <si>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</si>
  <si>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</si>
  <si>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</si>
  <si>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</si>
  <si>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</si>
  <si>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</si>
  <si>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</si>
  <si>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</si>
  <si>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</si>
  <si>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</si>
  <si>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</si>
  <si>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</si>
  <si>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</si>
  <si>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</si>
  <si>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</si>
  <si>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</si>
  <si>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</si>
  <si>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</si>
  <si>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</si>
  <si>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</si>
  <si>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</si>
  <si>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</si>
  <si>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</si>
  <si>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</si>
  <si>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</si>
  <si>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</si>
  <si>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</si>
  <si>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</si>
  <si>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</si>
  <si>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</si>
  <si>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</si>
  <si>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</si>
  <si>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</si>
  <si>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</si>
  <si>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</si>
  <si>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</si>
  <si>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</si>
  <si>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</si>
  <si>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</si>
  <si>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Tuesday 1900-2100 UTC, 09 Jan 2024</t>
  </si>
  <si>
    <t>Steve Shellhammer</t>
  </si>
  <si>
    <t>Stanley</t>
  </si>
  <si>
    <t>ME</t>
  </si>
  <si>
    <t xml:space="preserve">To RevCom, P802.11-2020 COR2 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</si>
  <si>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Nov 2023 802 EC Opening Meeting - https://mentor.ieee.org/802-ec/dcn/23/ec-23-0180-01-00EC-nov-2023-plenary-802-ec-opening-mtg-minutes.pdf
·  Nov 2023 802 EC Closing Meeting - https://mentor.ieee.org/802-ec/dcn/23/ec-23-0183-00-00EC-nov-2023-plenary-802-ec-closing-mtg-minutes.pdf
M: D'Ambrosia     S: Rosdahl</t>
    </r>
  </si>
  <si>
    <t xml:space="preserve">Update - EC Action Item Summary
Ref: https://mentor.ieee.org/802-ec/dcn/19/ec-19-0085-88-00EC-ec-action-items-ongoing.docx  
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</si>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</sst>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40" zoomScaleNormal="140" zoomScaleSheetLayoutView="110" workbookViewId="0">
      <selection activeCell="G9" sqref="G9:I9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71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64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6" si="0">F8+TIME(0,E8,0)</f>
        <v>0.62847222222222221</v>
      </c>
      <c r="G9" s="129"/>
      <c r="H9" s="129"/>
      <c r="I9" s="129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102.4" x14ac:dyDescent="0.45">
      <c r="A11" s="122">
        <f t="shared" si="1"/>
        <v>2.0199999999999996</v>
      </c>
      <c r="B11" s="123" t="s">
        <v>62</v>
      </c>
      <c r="C11" s="124" t="s">
        <v>69</v>
      </c>
      <c r="D11" s="125" t="s">
        <v>49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5" si="2">A13+0.01</f>
        <v>3.01</v>
      </c>
      <c r="B14" s="76" t="s">
        <v>7</v>
      </c>
      <c r="C14" s="77" t="s">
        <v>57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55</v>
      </c>
      <c r="D15" s="77" t="s">
        <v>56</v>
      </c>
      <c r="E15" s="56">
        <v>10</v>
      </c>
      <c r="F15" s="101">
        <f t="shared" si="0"/>
        <v>0.64374999999999993</v>
      </c>
    </row>
    <row r="16" spans="1:9" x14ac:dyDescent="0.45">
      <c r="A16" s="113"/>
      <c r="B16" s="76"/>
      <c r="C16" s="77"/>
      <c r="D16" s="77"/>
      <c r="E16" s="56"/>
      <c r="F16" s="101">
        <f t="shared" si="0"/>
        <v>0.65069444444444435</v>
      </c>
    </row>
    <row r="17" spans="1:10" ht="42.75" customHeight="1" x14ac:dyDescent="0.45">
      <c r="A17" s="113">
        <f>3.09</f>
        <v>3.09</v>
      </c>
      <c r="B17" s="76" t="s">
        <v>51</v>
      </c>
      <c r="C17" s="77" t="s">
        <v>70</v>
      </c>
      <c r="D17" s="77" t="s">
        <v>49</v>
      </c>
      <c r="E17" s="56">
        <v>5</v>
      </c>
      <c r="F17" s="101">
        <f>F15+TIME(0,E15,0)</f>
        <v>0.65069444444444435</v>
      </c>
    </row>
    <row r="18" spans="1:10" x14ac:dyDescent="0.45">
      <c r="A18" s="75"/>
      <c r="B18" s="76"/>
      <c r="C18" s="77"/>
      <c r="D18" s="77"/>
      <c r="E18" s="56"/>
      <c r="F18" s="101">
        <f t="shared" si="0"/>
        <v>0.65416666666666656</v>
      </c>
    </row>
    <row r="19" spans="1:10" x14ac:dyDescent="0.45">
      <c r="A19" s="108">
        <f>4</f>
        <v>4</v>
      </c>
      <c r="B19" s="76"/>
      <c r="C19" s="82" t="s">
        <v>52</v>
      </c>
      <c r="D19" s="77"/>
      <c r="E19" s="56"/>
      <c r="F19" s="101">
        <f t="shared" si="0"/>
        <v>0.65416666666666656</v>
      </c>
    </row>
    <row r="20" spans="1:10" x14ac:dyDescent="0.45">
      <c r="A20" s="113">
        <f t="shared" ref="A20" si="3">A19+0.01</f>
        <v>4.01</v>
      </c>
      <c r="B20" s="76" t="s">
        <v>67</v>
      </c>
      <c r="C20" s="130" t="s">
        <v>68</v>
      </c>
      <c r="D20" s="77" t="s">
        <v>66</v>
      </c>
      <c r="E20" s="56">
        <v>3</v>
      </c>
      <c r="F20" s="101">
        <f t="shared" si="0"/>
        <v>0.65416666666666656</v>
      </c>
    </row>
    <row r="21" spans="1:10" x14ac:dyDescent="0.45">
      <c r="A21" s="128"/>
      <c r="B21" s="76"/>
      <c r="C21" s="80"/>
      <c r="D21" s="77"/>
      <c r="E21" s="81"/>
      <c r="F21" s="101">
        <f t="shared" si="0"/>
        <v>0.65624999999999989</v>
      </c>
    </row>
    <row r="22" spans="1:10" x14ac:dyDescent="0.45">
      <c r="A22" s="108">
        <f>5</f>
        <v>5</v>
      </c>
      <c r="B22" s="76"/>
      <c r="C22" s="79" t="s">
        <v>38</v>
      </c>
      <c r="D22" s="77"/>
      <c r="E22" s="56"/>
      <c r="F22" s="101">
        <f t="shared" si="0"/>
        <v>0.65624999999999989</v>
      </c>
      <c r="G22" s="84"/>
      <c r="H22" s="83"/>
      <c r="I22" s="84"/>
      <c r="J22" s="84"/>
    </row>
    <row r="23" spans="1:10" x14ac:dyDescent="0.45">
      <c r="A23" s="78"/>
      <c r="B23" s="76"/>
      <c r="C23" s="77"/>
      <c r="D23" s="77"/>
      <c r="E23" s="56"/>
      <c r="F23" s="101">
        <f t="shared" si="0"/>
        <v>0.65624999999999989</v>
      </c>
      <c r="G23" s="84"/>
      <c r="H23" s="84"/>
      <c r="I23" s="84"/>
      <c r="J23" s="84"/>
    </row>
    <row r="24" spans="1:10" x14ac:dyDescent="0.45">
      <c r="A24" s="108">
        <f>6</f>
        <v>6</v>
      </c>
      <c r="B24" s="76"/>
      <c r="C24" s="79" t="s">
        <v>53</v>
      </c>
      <c r="D24" s="77"/>
      <c r="E24" s="56"/>
      <c r="F24" s="101">
        <f t="shared" si="0"/>
        <v>0.65624999999999989</v>
      </c>
      <c r="G24" s="84"/>
      <c r="H24" s="84"/>
      <c r="I24" s="84"/>
      <c r="J24" s="84"/>
    </row>
    <row r="25" spans="1:10" x14ac:dyDescent="0.35">
      <c r="A25" s="75"/>
      <c r="B25" s="76"/>
      <c r="C25" s="86"/>
      <c r="D25" s="87"/>
      <c r="E25" s="88"/>
      <c r="F25" s="101">
        <f t="shared" si="0"/>
        <v>0.65624999999999989</v>
      </c>
      <c r="G25" s="84"/>
      <c r="H25" s="84"/>
      <c r="I25" s="84"/>
      <c r="J25" s="84"/>
    </row>
    <row r="26" spans="1:10" ht="25.5" x14ac:dyDescent="0.45">
      <c r="A26" s="108">
        <f>9</f>
        <v>9</v>
      </c>
      <c r="B26" s="76"/>
      <c r="C26" s="89" t="s">
        <v>30</v>
      </c>
      <c r="D26" s="77" t="s">
        <v>31</v>
      </c>
      <c r="E26" s="90">
        <v>5</v>
      </c>
      <c r="F26" s="101">
        <f t="shared" si="0"/>
        <v>0.65624999999999989</v>
      </c>
      <c r="G26" s="84"/>
      <c r="H26" s="84"/>
      <c r="I26" s="84"/>
      <c r="J26" s="84"/>
    </row>
    <row r="27" spans="1:10" ht="14.65" customHeight="1" thickBot="1" x14ac:dyDescent="0.5">
      <c r="A27" s="114">
        <f>10</f>
        <v>10</v>
      </c>
      <c r="B27" s="91" t="s">
        <v>7</v>
      </c>
      <c r="C27" s="92" t="s">
        <v>33</v>
      </c>
      <c r="D27" s="93" t="s">
        <v>1</v>
      </c>
      <c r="E27" s="94"/>
      <c r="F27" s="95">
        <v>0.70833333333333337</v>
      </c>
      <c r="G27" s="96"/>
      <c r="H27" s="84"/>
    </row>
    <row r="31" spans="1:10" x14ac:dyDescent="0.45">
      <c r="C31" s="98"/>
    </row>
    <row r="32" spans="1:10" x14ac:dyDescent="0.45">
      <c r="C32" s="98"/>
    </row>
    <row r="38" spans="3:3" x14ac:dyDescent="0.45">
      <c r="C38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65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2024-01-08T19:07:54Z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