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207/"/>
    </mc:Choice>
  </mc:AlternateContent>
  <xr:revisionPtr revIDLastSave="30" documentId="8_{A0309038-E030-4980-96BD-C2A10DC2F0FD}" xr6:coauthVersionLast="47" xr6:coauthVersionMax="47" xr10:uidLastSave="{34884E99-BB1A-4E3D-A9EB-D8FFB1A77466}"/>
  <bookViews>
    <workbookView xWindow="-37605" yWindow="7620" windowWidth="18120" windowHeight="2302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19" i="1"/>
  <c r="A15" i="1"/>
  <c r="A25" i="1" l="1"/>
  <c r="A26" i="1"/>
  <c r="A23" i="1" l="1"/>
  <c r="A21" i="1"/>
  <c r="A17" i="1"/>
  <c r="A18" i="1" s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0" i="1"/>
  <c r="F15" i="1" l="1"/>
  <c r="F16" i="1" s="1"/>
  <c r="F17" i="1" s="1"/>
  <c r="F18" i="1" l="1"/>
  <c r="F19" i="1" l="1"/>
  <c r="F20" i="1" s="1"/>
  <c r="F21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<sst xmlns="http://schemas.openxmlformats.org/spreadsheetml/2006/main" count="101" uniqueCount="77">
  <si>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</si>
  <si>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</si>
  <si>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</si>
  <si>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</si>
  <si>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</si>
  <si>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</si>
  <si>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</si>
  <si>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</si>
  <si>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</si>
  <si>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</si>
  <si>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</si>
  <si>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</si>
  <si>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</si>
  <si>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</si>
  <si>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</si>
  <si>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</si>
  <si>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</si>
  <si>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</si>
  <si>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</si>
  <si>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</si>
  <si>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</si>
  <si>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</si>
  <si>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</si>
  <si>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</si>
  <si>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</si>
  <si>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</si>
  <si>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</si>
  <si>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</si>
  <si>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</si>
  <si>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</si>
  <si>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</si>
  <si>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</si>
  <si>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</si>
  <si>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</si>
  <si>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</si>
  <si>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</si>
  <si>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</si>
  <si>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</si>
  <si>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</si>
  <si>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</si>
  <si>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</si>
  <si>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</si>
  <si>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</si>
  <si>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</si>
  <si>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</si>
  <si>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</si>
  <si>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</si>
  <si>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</si>
  <si>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</si>
  <si>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</si>
  <si>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</si>
  <si>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</si>
  <si>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</si>
  <si>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</si>
  <si>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</si>
  <si>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</si>
  <si>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</si>
  <si>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</si>
  <si>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</si>
  <si>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</si>
  <si>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</si>
  <si>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</si>
  <si>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</si>
  <si>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</si>
  <si>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</si>
  <si>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</si>
  <si>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</si>
  <si>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</si>
  <si>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</si>
  <si>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07 Feb 2023</t>
  </si>
  <si>
    <t>R1</t>
  </si>
  <si>
    <t>Powell</t>
  </si>
  <si>
    <t xml:space="preserve">To IEEE SA Ballot, P802.15.3-RevB Draft 4 </t>
  </si>
  <si>
    <t>Update on the draft policy statement on IEEE 802 wireless</t>
  </si>
  <si>
    <t>Au</t>
  </si>
  <si>
    <t>Peter Yee</t>
  </si>
  <si>
    <t>Agenda Items from WG / TAG Chairs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</si>
</sst>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40" zoomScaleNormal="140" zoomScaleSheetLayoutView="110" workbookViewId="0">
      <selection activeCell="C18" sqref="C18"/>
    </sheetView>
  </sheetViews>
  <sheetFormatPr defaultColWidth="8.87890625" defaultRowHeight="12.7" x14ac:dyDescent="0.5"/>
  <cols>
    <col min="1" max="1" width="5.64453125" style="53" customWidth="1"/>
    <col min="2" max="2" width="7.64453125" style="97" customWidth="1"/>
    <col min="3" max="3" width="53" style="53" customWidth="1"/>
    <col min="4" max="4" width="13.5859375" style="53" customWidth="1"/>
    <col min="5" max="5" width="5.17578125" style="97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70</v>
      </c>
      <c r="B1" s="48"/>
      <c r="C1" s="120" t="s">
        <v>68</v>
      </c>
      <c r="D1" s="49"/>
      <c r="E1" s="50"/>
      <c r="F1" s="51"/>
    </row>
    <row r="2" spans="1:9" x14ac:dyDescent="0.5">
      <c r="A2" s="54"/>
      <c r="B2" s="107"/>
      <c r="C2" s="117" t="s">
        <v>69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5" customFormat="1" x14ac:dyDescent="0.5">
      <c r="A7" s="102"/>
      <c r="B7" s="103"/>
      <c r="C7" s="104"/>
      <c r="D7" s="104"/>
      <c r="E7" s="81"/>
      <c r="F7" s="105"/>
      <c r="G7" s="106"/>
    </row>
    <row r="8" spans="1:9" x14ac:dyDescent="0.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TIME(14,0,0)</f>
        <v>0.58333333333333337</v>
      </c>
    </row>
    <row r="9" spans="1:9" x14ac:dyDescent="0.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5" si="0">F8+TIME(0,E8,0)</f>
        <v>0.58680555555555558</v>
      </c>
      <c r="G9" s="129"/>
      <c r="H9" s="129"/>
      <c r="I9" s="129"/>
    </row>
    <row r="10" spans="1:9" ht="25.35" x14ac:dyDescent="0.5">
      <c r="A10" s="118">
        <f t="shared" ref="A10" si="1">A9+0.01</f>
        <v>2.0099999999999998</v>
      </c>
      <c r="B10" s="121" t="s">
        <v>8</v>
      </c>
      <c r="C10" s="122" t="s">
        <v>59</v>
      </c>
      <c r="D10" s="112" t="s">
        <v>1</v>
      </c>
      <c r="E10" s="116">
        <v>2</v>
      </c>
      <c r="F10" s="119">
        <f t="shared" si="0"/>
        <v>0.59027777777777779</v>
      </c>
      <c r="H10" s="52"/>
      <c r="I10" s="52"/>
    </row>
    <row r="11" spans="1:9" s="85" customFormat="1" x14ac:dyDescent="0.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0.59027777777777779</v>
      </c>
    </row>
    <row r="13" spans="1:9" x14ac:dyDescent="0.5">
      <c r="A13" s="114">
        <f t="shared" ref="A13:A14" si="2">A12+0.01</f>
        <v>3.01</v>
      </c>
      <c r="B13" s="76" t="s">
        <v>7</v>
      </c>
      <c r="C13" s="77" t="s">
        <v>62</v>
      </c>
      <c r="D13" s="77" t="s">
        <v>0</v>
      </c>
      <c r="E13" s="56">
        <v>10</v>
      </c>
      <c r="F13" s="101">
        <f t="shared" si="0"/>
        <v>0.59375</v>
      </c>
    </row>
    <row r="14" spans="1:9" x14ac:dyDescent="0.5">
      <c r="A14" s="114">
        <f t="shared" si="2"/>
        <v>3.0199999999999996</v>
      </c>
      <c r="B14" s="76" t="s">
        <v>8</v>
      </c>
      <c r="C14" s="77" t="s">
        <v>60</v>
      </c>
      <c r="D14" s="77" t="s">
        <v>61</v>
      </c>
      <c r="E14" s="56">
        <v>10</v>
      </c>
      <c r="F14" s="101">
        <f t="shared" si="0"/>
        <v>0.60069444444444442</v>
      </c>
    </row>
    <row r="15" spans="1:9" ht="32" customHeight="1" x14ac:dyDescent="0.5">
      <c r="A15" s="114">
        <f>3.09</f>
        <v>3.09</v>
      </c>
      <c r="B15" s="76" t="s">
        <v>57</v>
      </c>
      <c r="C15" s="77" t="s">
        <v>63</v>
      </c>
      <c r="D15" s="77" t="s">
        <v>55</v>
      </c>
      <c r="E15" s="56">
        <v>5</v>
      </c>
      <c r="F15" s="101">
        <f t="shared" si="0"/>
        <v>0.60763888888888884</v>
      </c>
    </row>
    <row r="16" spans="1:9" x14ac:dyDescent="0.5">
      <c r="A16" s="75"/>
      <c r="B16" s="76"/>
      <c r="C16" s="77"/>
      <c r="D16" s="77"/>
      <c r="E16" s="56"/>
      <c r="F16" s="101">
        <f t="shared" si="0"/>
        <v>0.61111111111111105</v>
      </c>
    </row>
    <row r="17" spans="1:10" x14ac:dyDescent="0.5">
      <c r="A17" s="108">
        <f>4</f>
        <v>4</v>
      </c>
      <c r="B17" s="76"/>
      <c r="C17" s="82" t="s">
        <v>76</v>
      </c>
      <c r="D17" s="77"/>
      <c r="E17" s="56"/>
      <c r="F17" s="101">
        <f t="shared" si="0"/>
        <v>0.61111111111111105</v>
      </c>
    </row>
    <row r="18" spans="1:10" s="128" customFormat="1" ht="14.7" customHeight="1" x14ac:dyDescent="0.4">
      <c r="A18" s="123">
        <f t="shared" ref="A18:B19" si="3">A17+0.01</f>
        <v>4.01</v>
      </c>
      <c r="B18" s="124" t="s">
        <v>7</v>
      </c>
      <c r="C18" s="125" t="s">
        <v>72</v>
      </c>
      <c r="D18" s="125" t="s">
        <v>71</v>
      </c>
      <c r="E18" s="126">
        <v>3</v>
      </c>
      <c r="F18" s="101">
        <f t="shared" si="0"/>
        <v>0.61111111111111105</v>
      </c>
      <c r="G18" s="127"/>
    </row>
    <row r="19" spans="1:10" s="128" customFormat="1" ht="14.7" customHeight="1" x14ac:dyDescent="0.4">
      <c r="A19" s="123">
        <f t="shared" si="3"/>
        <v>4.0199999999999996</v>
      </c>
      <c r="B19" s="124" t="s">
        <v>7</v>
      </c>
      <c r="C19" s="125" t="s">
        <v>73</v>
      </c>
      <c r="D19" s="125" t="s">
        <v>74</v>
      </c>
      <c r="E19" s="126">
        <v>15</v>
      </c>
      <c r="F19" s="101">
        <f t="shared" si="0"/>
        <v>0.61319444444444438</v>
      </c>
      <c r="G19" s="127"/>
    </row>
    <row r="20" spans="1:10" x14ac:dyDescent="0.5">
      <c r="A20" s="78"/>
      <c r="B20" s="76"/>
      <c r="C20" s="80"/>
      <c r="D20" s="77"/>
      <c r="E20" s="81"/>
      <c r="F20" s="101">
        <f t="shared" si="0"/>
        <v>0.62361111111111101</v>
      </c>
    </row>
    <row r="21" spans="1:10" x14ac:dyDescent="0.5">
      <c r="A21" s="108">
        <f>5</f>
        <v>5</v>
      </c>
      <c r="B21" s="76"/>
      <c r="C21" s="79" t="s">
        <v>45</v>
      </c>
      <c r="D21" s="77">
        <v>9</v>
      </c>
      <c r="E21" s="56"/>
      <c r="F21" s="101">
        <f t="shared" si="0"/>
        <v>0.62361111111111101</v>
      </c>
      <c r="G21" s="84"/>
      <c r="H21" s="83"/>
      <c r="I21" s="84"/>
      <c r="J21" s="84"/>
    </row>
    <row r="22" spans="1:10" x14ac:dyDescent="0.5">
      <c r="A22" s="78"/>
      <c r="B22" s="76"/>
      <c r="C22" s="77"/>
      <c r="D22" s="77"/>
      <c r="E22" s="56"/>
      <c r="F22" s="101">
        <f t="shared" si="0"/>
        <v>0.62361111111111101</v>
      </c>
      <c r="G22" s="84"/>
      <c r="H22" s="84"/>
      <c r="I22" s="84"/>
      <c r="J22" s="84"/>
    </row>
    <row r="23" spans="1:10" x14ac:dyDescent="0.5">
      <c r="A23" s="108">
        <f>6</f>
        <v>6</v>
      </c>
      <c r="B23" s="76"/>
      <c r="C23" s="79" t="s">
        <v>58</v>
      </c>
      <c r="D23" s="77"/>
      <c r="E23" s="56"/>
      <c r="F23" s="101">
        <f t="shared" si="0"/>
        <v>0.62361111111111101</v>
      </c>
      <c r="G23" s="84"/>
      <c r="H23" s="84"/>
      <c r="I23" s="84"/>
      <c r="J23" s="84"/>
    </row>
    <row r="24" spans="1:10" x14ac:dyDescent="0.4">
      <c r="A24" s="75"/>
      <c r="B24" s="76"/>
      <c r="C24" s="86"/>
      <c r="D24" s="87"/>
      <c r="E24" s="88"/>
      <c r="F24" s="101">
        <f t="shared" si="0"/>
        <v>0.62361111111111101</v>
      </c>
      <c r="G24" s="84"/>
      <c r="H24" s="84"/>
      <c r="I24" s="84"/>
      <c r="J24" s="84"/>
    </row>
    <row r="25" spans="1:10" ht="25.35" x14ac:dyDescent="0.5">
      <c r="A25" s="108">
        <f>9</f>
        <v>9</v>
      </c>
      <c r="B25" s="76"/>
      <c r="C25" s="89" t="s">
        <v>31</v>
      </c>
      <c r="D25" s="77" t="s">
        <v>32</v>
      </c>
      <c r="E25" s="90">
        <v>5</v>
      </c>
      <c r="F25" s="101">
        <f t="shared" si="0"/>
        <v>0.62361111111111101</v>
      </c>
      <c r="G25" s="84"/>
      <c r="H25" s="84"/>
      <c r="I25" s="84"/>
      <c r="J25" s="84"/>
    </row>
    <row r="26" spans="1:10" ht="14.6" customHeight="1" thickBot="1" x14ac:dyDescent="0.55000000000000004">
      <c r="A26" s="115">
        <f>10</f>
        <v>10</v>
      </c>
      <c r="B26" s="91" t="s">
        <v>7</v>
      </c>
      <c r="C26" s="92" t="s">
        <v>35</v>
      </c>
      <c r="D26" s="93" t="s">
        <v>1</v>
      </c>
      <c r="E26" s="94"/>
      <c r="F26" s="95">
        <v>0.70833333333333337</v>
      </c>
      <c r="G26" s="96"/>
      <c r="H26" s="84"/>
    </row>
    <row r="30" spans="1:10" x14ac:dyDescent="0.5">
      <c r="C30" s="98"/>
    </row>
    <row r="31" spans="1:10" x14ac:dyDescent="0.5">
      <c r="C31" s="98"/>
      <c r="D31" s="53" t="s">
        <v>64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2" sqref="D42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56</v>
      </c>
      <c r="F2" s="17"/>
      <c r="G2" s="19" t="s">
        <v>50</v>
      </c>
      <c r="H2" s="20" t="s">
        <v>48</v>
      </c>
      <c r="I2" s="21" t="s">
        <v>51</v>
      </c>
    </row>
    <row r="3" spans="1:9" x14ac:dyDescent="0.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30</v>
      </c>
      <c r="C8" s="2" t="s">
        <v>54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53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5000000000000004">
      <c r="A18">
        <v>18</v>
      </c>
      <c r="B18" s="3" t="s">
        <v>52</v>
      </c>
      <c r="C18" s="4" t="s">
        <v>75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38</v>
      </c>
    </row>
    <row r="24" spans="1:9" x14ac:dyDescent="0.5">
      <c r="B24" s="12" t="s">
        <v>39</v>
      </c>
    </row>
    <row r="25" spans="1:9" x14ac:dyDescent="0.5">
      <c r="A25" s="6"/>
      <c r="B25" s="12" t="s">
        <v>36</v>
      </c>
    </row>
    <row r="26" spans="1:9" x14ac:dyDescent="0.5">
      <c r="B26" s="12" t="s">
        <v>33</v>
      </c>
    </row>
    <row r="27" spans="1:9" x14ac:dyDescent="0.5">
      <c r="B27" s="12" t="s">
        <v>37</v>
      </c>
    </row>
    <row r="28" spans="1:9" x14ac:dyDescent="0.5">
      <c r="B28" s="12" t="s">
        <v>40</v>
      </c>
    </row>
    <row r="30" spans="1:9" x14ac:dyDescent="0.5">
      <c r="B30" t="s">
        <v>47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2023-01-25T20:31:26Z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