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7116" yWindow="108" windowWidth="10488" windowHeight="11760"/>
  </bookViews>
  <sheets>
    <sheet name="EC_Closing_Agenda" sheetId="1" r:id="rId1"/>
  </sheets>
  <definedNames>
    <definedName name="_xlnm.Print_Area" localSheetId="0">EC_Closing_Agenda!$A$1:$F$120</definedName>
    <definedName name="Print_Area_MI">EC_Closing_Agenda!$A$1:$E$20</definedName>
    <definedName name="PRINT_AREA_MI_1">EC_Closing_Agenda!$A$1:$E$20</definedName>
  </definedNames>
  <calcPr calcId="152511"/>
</workbook>
</file>

<file path=xl/calcChain.xml><?xml version="1.0" encoding="utf-8"?>
<calcChain xmlns="http://schemas.openxmlformats.org/spreadsheetml/2006/main">
  <c r="F64" i="1" l="1"/>
  <c r="A64" i="1"/>
  <c r="F117" i="1" l="1"/>
  <c r="F20" i="1"/>
  <c r="F18" i="1"/>
  <c r="A90" i="1"/>
  <c r="F8" i="1" l="1"/>
  <c r="F9" i="1"/>
  <c r="F11" i="1" s="1"/>
  <c r="F13" i="1" s="1"/>
  <c r="F14" i="1" s="1"/>
  <c r="F15" i="1" s="1"/>
  <c r="F16" i="1" s="1"/>
  <c r="F17" i="1" s="1"/>
  <c r="A51" i="1"/>
  <c r="A53" i="1"/>
  <c r="A54" i="1" s="1"/>
  <c r="A21" i="1"/>
  <c r="A22" i="1"/>
  <c r="A23" i="1"/>
  <c r="A24" i="1" s="1"/>
  <c r="A25" i="1" s="1"/>
  <c r="A26" i="1" s="1"/>
  <c r="A27" i="1" s="1"/>
  <c r="A28" i="1" s="1"/>
  <c r="A29" i="1"/>
  <c r="A30" i="1" s="1"/>
  <c r="A31" i="1" s="1"/>
  <c r="A32" i="1" s="1"/>
  <c r="A33" i="1" s="1"/>
  <c r="A34" i="1"/>
  <c r="A38" i="1" s="1"/>
  <c r="A73" i="1"/>
  <c r="A75" i="1" s="1"/>
  <c r="A76" i="1" s="1"/>
  <c r="A52" i="1"/>
  <c r="A13" i="1"/>
  <c r="A14" i="1"/>
  <c r="A15" i="1" s="1"/>
  <c r="A16" i="1" s="1"/>
  <c r="A17" i="1" s="1"/>
  <c r="A18" i="1" s="1"/>
  <c r="A35" i="1"/>
  <c r="A36" i="1" s="1"/>
  <c r="A37" i="1" s="1"/>
  <c r="A97" i="1"/>
  <c r="A98" i="1" s="1"/>
  <c r="A99" i="1" s="1"/>
  <c r="A11" i="1"/>
  <c r="A9" i="1"/>
  <c r="A8" i="1"/>
  <c r="A105" i="1" l="1"/>
  <c r="A100" i="1"/>
  <c r="A101" i="1" s="1"/>
  <c r="A102" i="1" s="1"/>
  <c r="A103" i="1" s="1"/>
  <c r="A104" i="1" s="1"/>
  <c r="F21" i="1"/>
  <c r="F22" i="1" s="1"/>
  <c r="F23" i="1" s="1"/>
  <c r="F24" i="1" s="1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A42" i="1"/>
  <c r="A39" i="1"/>
  <c r="A40" i="1" s="1"/>
  <c r="A41" i="1" s="1"/>
  <c r="A74" i="1"/>
  <c r="A77" i="1"/>
  <c r="A78" i="1" s="1"/>
  <c r="A79" i="1" s="1"/>
  <c r="A80" i="1" s="1"/>
  <c r="A81" i="1" s="1"/>
  <c r="A82" i="1" s="1"/>
  <c r="A83" i="1" s="1"/>
  <c r="A84" i="1"/>
  <c r="A55" i="1"/>
  <c r="A56" i="1"/>
  <c r="F45" i="1" l="1"/>
  <c r="F46" i="1" s="1"/>
  <c r="F47" i="1" s="1"/>
  <c r="F48" i="1" s="1"/>
  <c r="A43" i="1"/>
  <c r="A44" i="1"/>
  <c r="A45" i="1" s="1"/>
  <c r="A46" i="1" s="1"/>
  <c r="A106" i="1"/>
  <c r="A107" i="1" s="1"/>
  <c r="A108" i="1" s="1"/>
  <c r="A109" i="1" s="1"/>
  <c r="A110" i="1" s="1"/>
  <c r="A111" i="1" s="1"/>
  <c r="A112" i="1" s="1"/>
  <c r="A113" i="1"/>
  <c r="A114" i="1" s="1"/>
  <c r="A115" i="1" s="1"/>
  <c r="A85" i="1"/>
  <c r="A86" i="1" s="1"/>
  <c r="A87" i="1" s="1"/>
  <c r="A57" i="1"/>
  <c r="A58" i="1" s="1"/>
  <c r="A59" i="1"/>
  <c r="A48" i="1" l="1"/>
  <c r="A47" i="1"/>
  <c r="A89" i="1"/>
  <c r="A91" i="1" s="1"/>
  <c r="A92" i="1" s="1"/>
  <c r="A93" i="1" s="1"/>
  <c r="A94" i="1" s="1"/>
  <c r="A88" i="1"/>
  <c r="A60" i="1"/>
  <c r="A61" i="1" s="1"/>
  <c r="A62" i="1"/>
  <c r="F50" i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A65" i="1" l="1"/>
  <c r="A66" i="1" s="1"/>
  <c r="A67" i="1" s="1"/>
  <c r="A63" i="1"/>
  <c r="A69" i="1" l="1"/>
  <c r="A70" i="1" s="1"/>
  <c r="A68" i="1"/>
</calcChain>
</file>

<file path=xl/sharedStrings.xml><?xml version="1.0" encoding="utf-8"?>
<sst xmlns="http://schemas.openxmlformats.org/spreadsheetml/2006/main" count="270" uniqueCount="117">
  <si>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</si>
  <si>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</si>
  <si>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</si>
  <si>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</si>
  <si>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</si>
  <si>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</si>
  <si>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</si>
  <si>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</si>
  <si>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</si>
  <si>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</si>
  <si>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</si>
  <si>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</si>
  <si>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</si>
  <si>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</si>
  <si>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</si>
  <si>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</si>
  <si>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</si>
  <si>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</si>
  <si>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</si>
  <si>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</si>
  <si>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</si>
  <si>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</si>
  <si>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</si>
  <si>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</si>
  <si>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</si>
  <si>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</si>
  <si>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</si>
  <si>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</si>
  <si>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</si>
  <si>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</si>
  <si>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</si>
  <si>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</si>
  <si>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</si>
  <si>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</si>
  <si>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</si>
  <si>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</si>
  <si>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</si>
  <si>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</si>
  <si>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</si>
  <si>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</si>
  <si>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</si>
  <si>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</si>
  <si>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</si>
  <si>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</si>
  <si>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</si>
  <si>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</si>
  <si>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</si>
  <si>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</si>
  <si>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</si>
  <si>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</si>
  <si>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</si>
  <si>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</si>
  <si>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</si>
  <si>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</si>
  <si>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</si>
  <si>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</si>
  <si>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</si>
  <si>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</si>
  <si>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</si>
  <si>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Jul 2015 Plenary (Monday, July 13, 2015)</t>
  </si>
  <si>
    <t xml:space="preserve">Announcement of 802 EC Interim Telecon (Tuesday 2 Jun 2015, 1-3pm ET) </t>
  </si>
  <si>
    <t>802 / JTC1 SC Report</t>
  </si>
  <si>
    <t>802 / ITU SC Report</t>
  </si>
  <si>
    <t>802 / IETF SC Report</t>
  </si>
  <si>
    <t>802 Wireless Chairs SC Report</t>
  </si>
  <si>
    <t>IEEE 802.3 Next Generation Enterprise Access BASE-T PHY Study Group (1st Extension)</t>
  </si>
  <si>
    <t>MI*</t>
  </si>
  <si>
    <t>IEEE 802.3 25GBASE-T Study Group (1st Extension)</t>
  </si>
  <si>
    <t>IEEE P802.3bw 100BASE-T1 to Sponsor Ballot (conditional)</t>
  </si>
  <si>
    <t>IEEE P802.3 (IEEE 802.3bx) Maintenance #11 to Sponsor Ballot (conditional)</t>
  </si>
  <si>
    <t>Liaison letter to ITU-T SG15: Optical Transport Networks and Technologies (OTNT) Standardization Work Plan</t>
  </si>
  <si>
    <t>Liaison letter to ITU-T SG5: New Recommendations related to Ethernet port protection</t>
  </si>
  <si>
    <t>Liaison letter to ITU-T SG15: Access Network Transport (ANT) Standardization Work Plan</t>
  </si>
  <si>
    <t>Liaison letter to ISO/IEC JTC1 SC6: IEEE P802.3 (IEEE 802.3bx) initial sponsor ballot draft</t>
  </si>
  <si>
    <t>IEEE 802.112. Next Generation 60 GHz Study Group (2nd extension)</t>
  </si>
  <si>
    <t xml:space="preserve">IEEE 802.11 1. Next Generation Positioning Study Group (1st Extension) </t>
  </si>
  <si>
    <t>4. IEEE 802.11 P802.11REVmc (revision) to Sponsor Ballot</t>
  </si>
  <si>
    <t>Historical Financial Data</t>
  </si>
  <si>
    <t>Request for funding for July 15 Commemorative badge-holders, celebrating IEEE 802.11 25th Anniversary</t>
  </si>
  <si>
    <t>Motion - Delegate resolution of the P802.11REVmc sponsor ballot comments to the 802.11 WG chair.</t>
  </si>
  <si>
    <t xml:space="preserve">IEEE 802.15 HRCP (high rate close proximity) Study Group (1st Extension) </t>
  </si>
  <si>
    <t>IEEE P802.15.4q to Sponsor Ballot (conditional)</t>
  </si>
  <si>
    <t xml:space="preserve">IEEE P802.15.4 Revision to Sponsor Ballot (conditional) </t>
  </si>
  <si>
    <t>IEEE 802d to RevCom</t>
  </si>
  <si>
    <t>Confirmation of IEEE 802.24 TAG Chair</t>
  </si>
  <si>
    <t>D</t>
  </si>
  <si>
    <t>Changing Monday morning closing time from 9:30am to 10am</t>
  </si>
  <si>
    <t>ME*</t>
  </si>
  <si>
    <t>Moved: IEEE 802 Executive Committee approves the liaison letter, document 24-14-0040-00, for IEEE p2413.</t>
  </si>
  <si>
    <t>Withdrawl of IEEE P802.1ASbt PAR</t>
  </si>
  <si>
    <t>Approval of Press Release - ISO approval of IEEE 802.22 Standard</t>
  </si>
  <si>
    <t>IEEE 802.24 TAG Task Group, IoT Vertical Applications</t>
  </si>
  <si>
    <t>IEEE P802.1AB/Cor2 to RevCom</t>
  </si>
  <si>
    <t>IEEE P802.3bz 2.5 Gb/s and 5 Gb/s Ethernet PAR to NesCom</t>
  </si>
  <si>
    <t>Authorize IEEE 802.3 Industry Connections NG-EPON Report</t>
  </si>
  <si>
    <t>IEEE P802c Amendment to NesCom</t>
  </si>
  <si>
    <t xml:space="preserve">IEEE P802.1Qci Amendment, Per-Stream Filtering and Policing to NesCom
</t>
  </si>
  <si>
    <t>IEEE P802.1Qcj Amendment, Automatic Attachment to Provider Backbone Bridging (PBB) services to NesCom</t>
  </si>
  <si>
    <t>IEEE P802.11ay Next Generation 60 GHz PAR to NesCom</t>
  </si>
  <si>
    <t>Withdrawl of IEEE P802.16r Small Cell Backhaul with Carrier Ethernet PAR to NesCom</t>
  </si>
  <si>
    <t>IEEE Privacy Recommendations EC Study Group</t>
  </si>
  <si>
    <t xml:space="preserve">Privacy Considerations for IEEE 802 Technologies PAR to NesCom
</t>
  </si>
  <si>
    <t>Zuniga</t>
  </si>
  <si>
    <t>IEEE 802.1 Local MAC Address (1st Extension)</t>
  </si>
  <si>
    <t xml:space="preserve">IEEE 802.19 Coexistence in Unlicensed Bands Study Group (1st Extension) </t>
  </si>
  <si>
    <t>IEEE 802 Privacy Recommendations EC Study Group (2nd Extension)</t>
  </si>
  <si>
    <t>Friday 1:00PM-6:00PM, 21-Mar-2015</t>
  </si>
  <si>
    <t>v02</t>
  </si>
  <si>
    <t>Liaison letter to ISO/IEC JTC1 SC25: Remote powering</t>
  </si>
  <si>
    <t>Liaison letter to ISO/IEC JTC1 SC25: Copper qualification</t>
  </si>
  <si>
    <t>Close of ballot time</t>
  </si>
  <si>
    <t>Liaision DSRC Report to FCC</t>
  </si>
  <si>
    <t>Liaision letter to 3GPP</t>
  </si>
  <si>
    <t>Motion to approve a Site visit for Bob Heile and Rick Alfvin to visit K-L and Singapore for the purpose of a Site Inspection, with the cost to not exceed an additional $2000</t>
  </si>
  <si>
    <t>IEEE 802.15.4 Study Group formation</t>
  </si>
  <si>
    <t>IEEE P802.3bq 25GBASE-T and 40GBASE-T PAR modification to NesCom</t>
  </si>
  <si>
    <t>IEEE P802.15.3e High-rate close proximity point-to-point communications PAR to NesCom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</si>
</sst>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z val="12"/>
      <color rgb="FF00000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2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horizontal="left" vertical="center" indent="1"/>
    </xf>
    <xf numFmtId="164" fontId="18" fillId="19" borderId="11" xfId="0" applyFont="1" applyFill="1" applyBorder="1" applyAlignment="1" applyProtection="1">
      <alignment vertical="center"/>
    </xf>
    <xf numFmtId="166" fontId="20" fillId="20" borderId="11" xfId="0" applyNumberFormat="1" applyFont="1" applyFill="1" applyBorder="1" applyAlignment="1" applyProtection="1">
      <alignment horizontal="left" vertical="center"/>
    </xf>
    <xf numFmtId="164" fontId="20" fillId="20" borderId="11" xfId="0" applyFont="1" applyFill="1" applyBorder="1" applyAlignment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164" fontId="0" fillId="20" borderId="0" xfId="0" applyFill="1" applyBorder="1" applyAlignment="1">
      <alignment vertical="center"/>
    </xf>
    <xf numFmtId="164" fontId="20" fillId="20" borderId="0" xfId="0" applyFont="1" applyFill="1" applyBorder="1" applyAlignment="1">
      <alignment vertical="center"/>
    </xf>
    <xf numFmtId="164" fontId="25" fillId="0" borderId="0" xfId="0" applyFont="1" applyAlignment="1">
      <alignment vertical="center"/>
    </xf>
    <xf numFmtId="164" fontId="20" fillId="19" borderId="11" xfId="0" applyFont="1" applyFill="1" applyBorder="1" applyAlignment="1">
      <alignment horizontal="left" vertical="center" wrapText="1" indent="1"/>
    </xf>
    <xf numFmtId="1" fontId="25" fillId="0" borderId="11" xfId="0" applyNumberFormat="1" applyFont="1" applyBorder="1" applyAlignment="1">
      <alignment horizontal="right" vertical="center"/>
    </xf>
    <xf numFmtId="164" fontId="25" fillId="0" borderId="14" xfId="0" applyFont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7"/>
  <sheetViews>
    <sheetView tabSelected="1" zoomScale="104" zoomScaleNormal="104" workbookViewId="0">
      <selection activeCell="H13" sqref="H13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3.58203125" style="21" customWidth="1"/>
    <col min="4" max="4" width="9.1640625" style="20" customWidth="1"/>
    <col min="5" max="5" width="3.4140625" style="94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107</v>
      </c>
      <c r="B1" s="2"/>
      <c r="C1" s="3" t="s">
        <v>0</v>
      </c>
      <c r="D1" s="2"/>
      <c r="E1" s="81"/>
      <c r="F1" s="2"/>
    </row>
    <row r="2" spans="1:254" ht="19.5" customHeight="1" x14ac:dyDescent="0.3">
      <c r="A2" s="30"/>
      <c r="B2" s="2"/>
      <c r="C2" s="3" t="s">
        <v>106</v>
      </c>
      <c r="D2" s="2"/>
      <c r="E2" s="81"/>
      <c r="F2" s="2"/>
    </row>
    <row r="3" spans="1:254" ht="19.5" customHeight="1" x14ac:dyDescent="0.3">
      <c r="A3" s="30"/>
      <c r="B3" s="2"/>
      <c r="C3" s="33"/>
      <c r="D3" s="2"/>
      <c r="E3" s="81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2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3"/>
      <c r="F5" s="9"/>
    </row>
    <row r="6" spans="1:254" ht="19.5" customHeight="1" x14ac:dyDescent="0.3">
      <c r="A6" s="71"/>
      <c r="B6" s="36"/>
      <c r="C6" s="37" t="s">
        <v>5</v>
      </c>
      <c r="D6" s="10"/>
      <c r="E6" s="84"/>
      <c r="F6" s="38"/>
    </row>
    <row r="7" spans="1:254" s="40" customFormat="1" ht="19.5" customHeight="1" x14ac:dyDescent="0.3">
      <c r="A7" s="1"/>
      <c r="B7" s="34"/>
      <c r="C7" s="12"/>
      <c r="D7" s="11"/>
      <c r="E7" s="85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6">
        <v>10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6">
        <v>10</v>
      </c>
      <c r="F9" s="35">
        <f>F8+TIME(0,E8,0)</f>
        <v>0.54861111111111105</v>
      </c>
    </row>
    <row r="10" spans="1:254" ht="19.5" customHeight="1" x14ac:dyDescent="0.3">
      <c r="A10" s="13"/>
      <c r="B10" s="43"/>
      <c r="C10" s="44"/>
      <c r="D10" s="43"/>
      <c r="E10" s="86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7">
        <v>5</v>
      </c>
      <c r="F11" s="47">
        <f>F9+TIME(0,E9,0)</f>
        <v>0.55555555555555547</v>
      </c>
    </row>
    <row r="12" spans="1:254" s="54" customFormat="1" ht="18" customHeight="1" x14ac:dyDescent="0.3">
      <c r="A12" s="24"/>
      <c r="B12" s="51"/>
      <c r="C12" s="52"/>
      <c r="D12" s="51"/>
      <c r="E12" s="88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89"/>
      <c r="F13" s="35">
        <f>F11+TIME(0,E11,0)</f>
        <v>0.55902777777777768</v>
      </c>
    </row>
    <row r="14" spans="1:254" ht="29.4" customHeight="1" x14ac:dyDescent="0.3">
      <c r="A14" s="14">
        <f t="shared" ref="A14:A18" si="0">A13+0.01</f>
        <v>4.01</v>
      </c>
      <c r="B14" s="55" t="s">
        <v>8</v>
      </c>
      <c r="C14" s="56" t="s">
        <v>78</v>
      </c>
      <c r="D14" s="55" t="s">
        <v>12</v>
      </c>
      <c r="E14" s="89">
        <v>5</v>
      </c>
      <c r="F14" s="50">
        <f>F13+TIME(0,E13,0)</f>
        <v>0.55902777777777768</v>
      </c>
    </row>
    <row r="15" spans="1:254" ht="29.4" customHeight="1" x14ac:dyDescent="0.3">
      <c r="A15" s="14">
        <f t="shared" si="0"/>
        <v>4.0199999999999996</v>
      </c>
      <c r="B15" s="55" t="s">
        <v>8</v>
      </c>
      <c r="C15" s="56" t="s">
        <v>84</v>
      </c>
      <c r="D15" s="55" t="s">
        <v>7</v>
      </c>
      <c r="E15" s="89">
        <v>3</v>
      </c>
      <c r="F15" s="50">
        <f>F14+TIME(0,E14,0)</f>
        <v>0.56249999999999989</v>
      </c>
    </row>
    <row r="16" spans="1:254" ht="29.4" customHeight="1" x14ac:dyDescent="0.3">
      <c r="A16" s="14">
        <f t="shared" si="0"/>
        <v>4.0299999999999994</v>
      </c>
      <c r="B16" s="55" t="s">
        <v>85</v>
      </c>
      <c r="C16" s="56" t="s">
        <v>86</v>
      </c>
      <c r="D16" s="55" t="s">
        <v>41</v>
      </c>
      <c r="E16" s="89">
        <v>3</v>
      </c>
      <c r="F16" s="50">
        <f>F15+TIME(0,E15,0)</f>
        <v>0.56458333333333321</v>
      </c>
    </row>
    <row r="17" spans="1:6" ht="29.4" customHeight="1" x14ac:dyDescent="0.3">
      <c r="A17" s="14">
        <f t="shared" si="0"/>
        <v>4.0399999999999991</v>
      </c>
      <c r="B17" s="55" t="s">
        <v>8</v>
      </c>
      <c r="C17" s="56" t="s">
        <v>110</v>
      </c>
      <c r="D17" s="55" t="s">
        <v>39</v>
      </c>
      <c r="E17" s="89">
        <v>3</v>
      </c>
      <c r="F17" s="50">
        <f>F16+TIME(0,E16,0)</f>
        <v>0.56666666666666654</v>
      </c>
    </row>
    <row r="18" spans="1:6" ht="29.4" customHeight="1" x14ac:dyDescent="0.3">
      <c r="A18" s="14">
        <f t="shared" si="0"/>
        <v>4.0499999999999989</v>
      </c>
      <c r="B18" s="55" t="s">
        <v>8</v>
      </c>
      <c r="C18" s="56" t="s">
        <v>113</v>
      </c>
      <c r="D18" s="55" t="s">
        <v>12</v>
      </c>
      <c r="E18" s="89">
        <v>3</v>
      </c>
      <c r="F18" s="50">
        <f>F17+TIME(0,E17,0)</f>
        <v>0.56874999999999987</v>
      </c>
    </row>
    <row r="19" spans="1:6" ht="19.2" customHeight="1" x14ac:dyDescent="0.3">
      <c r="A19" s="14"/>
      <c r="B19" s="48"/>
      <c r="C19" s="49"/>
      <c r="D19" s="48"/>
      <c r="E19" s="90"/>
      <c r="F19" s="63"/>
    </row>
    <row r="20" spans="1:6" ht="19.5" customHeight="1" x14ac:dyDescent="0.3">
      <c r="A20" s="14">
        <v>5</v>
      </c>
      <c r="B20" s="15"/>
      <c r="C20" s="58" t="s">
        <v>15</v>
      </c>
      <c r="D20" s="59"/>
      <c r="E20" s="92"/>
      <c r="F20" s="35">
        <f>F18+TIME(0,E18,0)</f>
        <v>0.57083333333333319</v>
      </c>
    </row>
    <row r="21" spans="1:6" ht="19.5" customHeight="1" x14ac:dyDescent="0.3">
      <c r="A21" s="14">
        <f t="shared" ref="A21" si="1">A20+0.01</f>
        <v>5.01</v>
      </c>
      <c r="B21" s="15"/>
      <c r="C21" s="58" t="s">
        <v>100</v>
      </c>
      <c r="D21" s="59"/>
      <c r="E21" s="92"/>
      <c r="F21" s="50">
        <f t="shared" ref="F21:F24" si="2">F20+TIME(0,E20,0)</f>
        <v>0.57083333333333319</v>
      </c>
    </row>
    <row r="22" spans="1:6" ht="19.5" customHeight="1" x14ac:dyDescent="0.3">
      <c r="A22" s="105">
        <f>A21+0.001</f>
        <v>5.0110000000000001</v>
      </c>
      <c r="B22" s="106" t="s">
        <v>56</v>
      </c>
      <c r="C22" s="104" t="s">
        <v>101</v>
      </c>
      <c r="D22" s="59" t="s">
        <v>102</v>
      </c>
      <c r="E22" s="92">
        <v>5</v>
      </c>
      <c r="F22" s="50">
        <f t="shared" si="2"/>
        <v>0.57083333333333319</v>
      </c>
    </row>
    <row r="23" spans="1:6" ht="19.5" customHeight="1" x14ac:dyDescent="0.3">
      <c r="A23" s="14">
        <f>A21+0.01</f>
        <v>5.0199999999999996</v>
      </c>
      <c r="B23" s="15"/>
      <c r="C23" s="56" t="s">
        <v>36</v>
      </c>
      <c r="D23" s="59"/>
      <c r="E23" s="92"/>
      <c r="F23" s="50">
        <f t="shared" si="2"/>
        <v>0.5743055555555554</v>
      </c>
    </row>
    <row r="24" spans="1:6" ht="19.5" customHeight="1" x14ac:dyDescent="0.3">
      <c r="A24" s="105">
        <f>A23+0.001</f>
        <v>5.0209999999999999</v>
      </c>
      <c r="B24" s="106" t="s">
        <v>56</v>
      </c>
      <c r="C24" s="104" t="s">
        <v>95</v>
      </c>
      <c r="D24" s="59" t="s">
        <v>57</v>
      </c>
      <c r="E24" s="92">
        <v>5</v>
      </c>
      <c r="F24" s="50">
        <f t="shared" si="2"/>
        <v>0.5743055555555554</v>
      </c>
    </row>
    <row r="25" spans="1:6" ht="19.5" customHeight="1" x14ac:dyDescent="0.3">
      <c r="A25" s="105">
        <f>A24+0.001</f>
        <v>5.0220000000000002</v>
      </c>
      <c r="B25" s="106" t="s">
        <v>56</v>
      </c>
      <c r="C25" s="104" t="s">
        <v>89</v>
      </c>
      <c r="D25" s="59" t="s">
        <v>57</v>
      </c>
      <c r="E25" s="92">
        <v>5</v>
      </c>
      <c r="F25" s="50">
        <f t="shared" ref="F25:F29" si="3">F24+TIME(0,E24,0)</f>
        <v>0.57777777777777761</v>
      </c>
    </row>
    <row r="26" spans="1:6" ht="19.5" customHeight="1" x14ac:dyDescent="0.3">
      <c r="A26" s="105">
        <f t="shared" ref="A26:A28" si="4">A25+0.001</f>
        <v>5.0230000000000006</v>
      </c>
      <c r="B26" s="106" t="s">
        <v>56</v>
      </c>
      <c r="C26" s="104" t="s">
        <v>92</v>
      </c>
      <c r="D26" s="59" t="s">
        <v>57</v>
      </c>
      <c r="E26" s="92">
        <v>5</v>
      </c>
      <c r="F26" s="50">
        <f t="shared" si="3"/>
        <v>0.58124999999999982</v>
      </c>
    </row>
    <row r="27" spans="1:6" ht="21.6" customHeight="1" x14ac:dyDescent="0.3">
      <c r="A27" s="105">
        <f t="shared" si="4"/>
        <v>5.0240000000000009</v>
      </c>
      <c r="B27" s="106" t="s">
        <v>56</v>
      </c>
      <c r="C27" s="104" t="s">
        <v>96</v>
      </c>
      <c r="D27" s="59" t="s">
        <v>57</v>
      </c>
      <c r="E27" s="92">
        <v>5</v>
      </c>
      <c r="F27" s="50">
        <f t="shared" si="3"/>
        <v>0.58472222222222203</v>
      </c>
    </row>
    <row r="28" spans="1:6" ht="33" customHeight="1" x14ac:dyDescent="0.3">
      <c r="A28" s="105">
        <f t="shared" si="4"/>
        <v>5.0250000000000012</v>
      </c>
      <c r="B28" s="106" t="s">
        <v>56</v>
      </c>
      <c r="C28" s="104" t="s">
        <v>97</v>
      </c>
      <c r="D28" s="59" t="s">
        <v>57</v>
      </c>
      <c r="E28" s="92">
        <v>5</v>
      </c>
      <c r="F28" s="50">
        <f t="shared" si="3"/>
        <v>0.58819444444444424</v>
      </c>
    </row>
    <row r="29" spans="1:6" ht="19.5" customHeight="1" x14ac:dyDescent="0.3">
      <c r="A29" s="14">
        <f>A23+0.01</f>
        <v>5.0299999999999994</v>
      </c>
      <c r="C29" s="56" t="s">
        <v>37</v>
      </c>
      <c r="D29" s="118"/>
      <c r="E29" s="92"/>
      <c r="F29" s="50">
        <f t="shared" si="3"/>
        <v>0.59166666666666645</v>
      </c>
    </row>
    <row r="30" spans="1:6" ht="19.5" customHeight="1" x14ac:dyDescent="0.3">
      <c r="A30" s="105">
        <f>A29+0.001</f>
        <v>5.0309999999999997</v>
      </c>
      <c r="B30" s="106" t="s">
        <v>56</v>
      </c>
      <c r="C30" s="104" t="s">
        <v>93</v>
      </c>
      <c r="D30" s="59" t="s">
        <v>39</v>
      </c>
      <c r="E30" s="90">
        <v>5</v>
      </c>
      <c r="F30" s="50">
        <f t="shared" ref="F30:F48" si="5">F29+TIME(0,E29,0)</f>
        <v>0.59166666666666645</v>
      </c>
    </row>
    <row r="31" spans="1:6" ht="19.5" customHeight="1" x14ac:dyDescent="0.3">
      <c r="A31" s="105">
        <f>A30+0.001</f>
        <v>5.032</v>
      </c>
      <c r="B31" s="106" t="s">
        <v>56</v>
      </c>
      <c r="C31" s="104" t="s">
        <v>115</v>
      </c>
      <c r="D31" s="59" t="s">
        <v>39</v>
      </c>
      <c r="E31" s="90">
        <v>5</v>
      </c>
      <c r="F31" s="50">
        <f t="shared" si="5"/>
        <v>0.59513888888888866</v>
      </c>
    </row>
    <row r="32" spans="1:6" ht="19.5" customHeight="1" x14ac:dyDescent="0.3">
      <c r="A32" s="105">
        <f t="shared" ref="A32:A33" si="6">A31+0.001</f>
        <v>5.0330000000000004</v>
      </c>
      <c r="B32" s="106" t="s">
        <v>56</v>
      </c>
      <c r="C32" s="110" t="s">
        <v>68</v>
      </c>
      <c r="D32" s="59" t="s">
        <v>39</v>
      </c>
      <c r="E32" s="90">
        <v>5</v>
      </c>
      <c r="F32" s="50">
        <f t="shared" si="5"/>
        <v>0.59861111111111087</v>
      </c>
    </row>
    <row r="33" spans="1:6" ht="19.5" customHeight="1" x14ac:dyDescent="0.3">
      <c r="A33" s="105">
        <f t="shared" si="6"/>
        <v>5.0340000000000007</v>
      </c>
      <c r="B33" s="106" t="s">
        <v>56</v>
      </c>
      <c r="C33" s="110" t="s">
        <v>69</v>
      </c>
      <c r="D33" s="59" t="s">
        <v>39</v>
      </c>
      <c r="E33" s="90">
        <v>5</v>
      </c>
      <c r="F33" s="50">
        <f t="shared" si="5"/>
        <v>0.60208333333333308</v>
      </c>
    </row>
    <row r="34" spans="1:6" ht="19.5" customHeight="1" x14ac:dyDescent="0.3">
      <c r="A34" s="14">
        <f>A29+0.01</f>
        <v>5.0399999999999991</v>
      </c>
      <c r="B34" s="15"/>
      <c r="C34" s="56" t="s">
        <v>38</v>
      </c>
      <c r="D34" s="118"/>
      <c r="E34" s="92"/>
      <c r="F34" s="50">
        <f t="shared" si="5"/>
        <v>0.60555555555555529</v>
      </c>
    </row>
    <row r="35" spans="1:6" ht="19.5" customHeight="1" x14ac:dyDescent="0.3">
      <c r="A35" s="105">
        <f t="shared" ref="A35:A37" si="7">A34+0.001</f>
        <v>5.0409999999999995</v>
      </c>
      <c r="B35" s="106" t="s">
        <v>56</v>
      </c>
      <c r="C35" s="104" t="s">
        <v>98</v>
      </c>
      <c r="D35" s="59" t="s">
        <v>58</v>
      </c>
      <c r="E35" s="90">
        <v>5</v>
      </c>
      <c r="F35" s="50">
        <f t="shared" si="5"/>
        <v>0.60555555555555529</v>
      </c>
    </row>
    <row r="36" spans="1:6" ht="19.5" customHeight="1" x14ac:dyDescent="0.3">
      <c r="A36" s="105">
        <f t="shared" si="7"/>
        <v>5.0419999999999998</v>
      </c>
      <c r="B36" s="106" t="s">
        <v>56</v>
      </c>
      <c r="C36" s="104" t="s">
        <v>76</v>
      </c>
      <c r="D36" s="59" t="s">
        <v>58</v>
      </c>
      <c r="E36" s="90">
        <v>5</v>
      </c>
      <c r="F36" s="50">
        <f t="shared" si="5"/>
        <v>0.6090277777777775</v>
      </c>
    </row>
    <row r="37" spans="1:6" ht="28.2" customHeight="1" x14ac:dyDescent="0.3">
      <c r="A37" s="105">
        <f t="shared" si="7"/>
        <v>5.0430000000000001</v>
      </c>
      <c r="B37" s="106" t="s">
        <v>8</v>
      </c>
      <c r="C37" s="104" t="s">
        <v>79</v>
      </c>
      <c r="D37" s="59" t="s">
        <v>58</v>
      </c>
      <c r="E37" s="90">
        <v>5</v>
      </c>
      <c r="F37" s="50">
        <f t="shared" si="5"/>
        <v>0.61249999999999971</v>
      </c>
    </row>
    <row r="38" spans="1:6" ht="18.75" customHeight="1" x14ac:dyDescent="0.3">
      <c r="A38" s="14">
        <f>A34+0.01</f>
        <v>5.0499999999999989</v>
      </c>
      <c r="B38" s="15" t="s">
        <v>56</v>
      </c>
      <c r="C38" s="56" t="s">
        <v>43</v>
      </c>
      <c r="D38" s="118"/>
      <c r="E38" s="92"/>
      <c r="F38" s="50">
        <f t="shared" si="5"/>
        <v>0.61597222222222192</v>
      </c>
    </row>
    <row r="39" spans="1:6" ht="18.75" customHeight="1" x14ac:dyDescent="0.3">
      <c r="A39" s="105">
        <f t="shared" ref="A39:A40" si="8">A38+0.001</f>
        <v>5.0509999999999993</v>
      </c>
      <c r="B39" s="106" t="s">
        <v>56</v>
      </c>
      <c r="C39" s="104" t="s">
        <v>81</v>
      </c>
      <c r="D39" s="59" t="s">
        <v>41</v>
      </c>
      <c r="E39" s="90">
        <v>5</v>
      </c>
      <c r="F39" s="50">
        <f t="shared" ref="F39:F40" si="9">F38+TIME(0,E38,0)</f>
        <v>0.61597222222222192</v>
      </c>
    </row>
    <row r="40" spans="1:6" ht="18.75" customHeight="1" x14ac:dyDescent="0.3">
      <c r="A40" s="105">
        <f t="shared" si="8"/>
        <v>5.0519999999999996</v>
      </c>
      <c r="B40" s="106" t="s">
        <v>56</v>
      </c>
      <c r="C40" s="104" t="s">
        <v>82</v>
      </c>
      <c r="D40" s="59" t="s">
        <v>41</v>
      </c>
      <c r="E40" s="90">
        <v>5</v>
      </c>
      <c r="F40" s="50">
        <f t="shared" si="9"/>
        <v>0.61944444444444413</v>
      </c>
    </row>
    <row r="41" spans="1:6" ht="33.6" customHeight="1" x14ac:dyDescent="0.3">
      <c r="A41" s="105">
        <f t="shared" ref="A41" si="10">A40+0.001</f>
        <v>5.0529999999999999</v>
      </c>
      <c r="B41" s="106" t="s">
        <v>56</v>
      </c>
      <c r="C41" s="104" t="s">
        <v>116</v>
      </c>
      <c r="D41" s="59" t="s">
        <v>41</v>
      </c>
      <c r="E41" s="90">
        <v>5</v>
      </c>
      <c r="F41" s="50">
        <f t="shared" ref="F41:F44" si="11">F40+TIME(0,E40,0)</f>
        <v>0.62291666666666634</v>
      </c>
    </row>
    <row r="42" spans="1:6" ht="19.5" customHeight="1" x14ac:dyDescent="0.3">
      <c r="A42" s="14">
        <f>A38+0.01</f>
        <v>5.0599999999999987</v>
      </c>
      <c r="B42" s="15" t="s">
        <v>56</v>
      </c>
      <c r="C42" s="56" t="s">
        <v>31</v>
      </c>
      <c r="D42" s="118"/>
      <c r="E42" s="92"/>
      <c r="F42" s="50">
        <f t="shared" si="11"/>
        <v>0.62638888888888855</v>
      </c>
    </row>
    <row r="43" spans="1:6" ht="22.8" customHeight="1" x14ac:dyDescent="0.3">
      <c r="A43" s="105">
        <f t="shared" ref="A43" si="12">A42+0.001</f>
        <v>5.0609999999999991</v>
      </c>
      <c r="B43" s="106" t="s">
        <v>56</v>
      </c>
      <c r="C43" s="104" t="s">
        <v>99</v>
      </c>
      <c r="D43" s="59" t="s">
        <v>44</v>
      </c>
      <c r="E43" s="90">
        <v>5</v>
      </c>
      <c r="F43" s="50">
        <f t="shared" si="11"/>
        <v>0.62638888888888855</v>
      </c>
    </row>
    <row r="44" spans="1:6" ht="19.5" customHeight="1" x14ac:dyDescent="0.3">
      <c r="A44" s="14">
        <f>A42+0.01</f>
        <v>5.0699999999999985</v>
      </c>
      <c r="B44" s="15" t="s">
        <v>56</v>
      </c>
      <c r="C44" s="56" t="s">
        <v>32</v>
      </c>
      <c r="D44" s="59" t="s">
        <v>21</v>
      </c>
      <c r="E44" s="92"/>
      <c r="F44" s="50">
        <f t="shared" si="11"/>
        <v>0.62986111111111076</v>
      </c>
    </row>
    <row r="45" spans="1:6" ht="19.5" customHeight="1" x14ac:dyDescent="0.3">
      <c r="A45" s="14">
        <f>A44+0.01</f>
        <v>5.0799999999999983</v>
      </c>
      <c r="B45" s="15" t="s">
        <v>56</v>
      </c>
      <c r="C45" s="56" t="s">
        <v>33</v>
      </c>
      <c r="D45" s="59" t="s">
        <v>45</v>
      </c>
      <c r="E45" s="92"/>
      <c r="F45" s="50">
        <f t="shared" si="5"/>
        <v>0.62986111111111076</v>
      </c>
    </row>
    <row r="46" spans="1:6" ht="19.5" customHeight="1" x14ac:dyDescent="0.3">
      <c r="A46" s="14">
        <f t="shared" ref="A46" si="13">A45+0.01</f>
        <v>5.0899999999999981</v>
      </c>
      <c r="B46" s="15" t="s">
        <v>56</v>
      </c>
      <c r="C46" s="56" t="s">
        <v>34</v>
      </c>
      <c r="D46" s="118"/>
      <c r="E46" s="92"/>
      <c r="F46" s="50">
        <f t="shared" si="5"/>
        <v>0.62986111111111076</v>
      </c>
    </row>
    <row r="47" spans="1:6" ht="19.5" customHeight="1" x14ac:dyDescent="0.3">
      <c r="A47" s="105">
        <f t="shared" ref="A47" si="14">A46+0.001</f>
        <v>5.0909999999999984</v>
      </c>
      <c r="B47" s="106" t="s">
        <v>56</v>
      </c>
      <c r="C47" s="104" t="s">
        <v>83</v>
      </c>
      <c r="D47" s="59" t="s">
        <v>42</v>
      </c>
      <c r="E47" s="90">
        <v>5</v>
      </c>
      <c r="F47" s="50">
        <f t="shared" si="5"/>
        <v>0.62986111111111076</v>
      </c>
    </row>
    <row r="48" spans="1:6" ht="19.5" customHeight="1" x14ac:dyDescent="0.3">
      <c r="A48" s="14">
        <f>A46+0.01</f>
        <v>5.0999999999999979</v>
      </c>
      <c r="B48" s="15" t="s">
        <v>56</v>
      </c>
      <c r="C48" s="56" t="s">
        <v>35</v>
      </c>
      <c r="D48" s="59" t="s">
        <v>40</v>
      </c>
      <c r="E48" s="92"/>
      <c r="F48" s="50">
        <f t="shared" si="5"/>
        <v>0.63333333333333297</v>
      </c>
    </row>
    <row r="49" spans="1:6" ht="19.5" customHeight="1" x14ac:dyDescent="0.3">
      <c r="A49" s="14"/>
      <c r="B49" s="15"/>
      <c r="C49" s="56"/>
      <c r="D49" s="59"/>
      <c r="E49" s="92"/>
      <c r="F49" s="50"/>
    </row>
    <row r="50" spans="1:6" ht="27" customHeight="1" x14ac:dyDescent="0.3">
      <c r="A50" s="14">
        <v>6</v>
      </c>
      <c r="B50" s="15"/>
      <c r="C50" s="56" t="s">
        <v>16</v>
      </c>
      <c r="D50" s="59"/>
      <c r="E50" s="92"/>
      <c r="F50" s="50">
        <f>F48+TIME(0,E48,0)</f>
        <v>0.63333333333333297</v>
      </c>
    </row>
    <row r="51" spans="1:6" ht="19.5" customHeight="1" x14ac:dyDescent="0.3">
      <c r="A51" s="14">
        <f t="shared" ref="A51:A67" si="15">A50+0.01</f>
        <v>6.01</v>
      </c>
      <c r="B51" s="16"/>
      <c r="C51" s="56" t="s">
        <v>46</v>
      </c>
      <c r="D51" s="118"/>
      <c r="E51" s="90"/>
      <c r="F51" s="50">
        <f t="shared" ref="F51:F94" si="16">F50+TIME(0,E50,0)</f>
        <v>0.63333333333333297</v>
      </c>
    </row>
    <row r="52" spans="1:6" ht="19.5" customHeight="1" x14ac:dyDescent="0.3">
      <c r="A52" s="112">
        <f>A51+0.001</f>
        <v>6.0110000000000001</v>
      </c>
      <c r="B52" s="113" t="s">
        <v>8</v>
      </c>
      <c r="C52" s="114" t="s">
        <v>91</v>
      </c>
      <c r="D52" s="59" t="s">
        <v>13</v>
      </c>
      <c r="E52" s="93">
        <v>5</v>
      </c>
      <c r="F52" s="50">
        <f t="shared" si="16"/>
        <v>0.63333333333333297</v>
      </c>
    </row>
    <row r="53" spans="1:6" ht="19.5" customHeight="1" x14ac:dyDescent="0.3">
      <c r="A53" s="14">
        <f>A51+0.01</f>
        <v>6.02</v>
      </c>
      <c r="B53" s="113" t="s">
        <v>8</v>
      </c>
      <c r="C53" s="56" t="s">
        <v>105</v>
      </c>
      <c r="D53" s="59" t="s">
        <v>102</v>
      </c>
      <c r="E53" s="90">
        <v>5</v>
      </c>
      <c r="F53" s="50">
        <f t="shared" si="16"/>
        <v>0.63680555555555518</v>
      </c>
    </row>
    <row r="54" spans="1:6" ht="19.5" customHeight="1" x14ac:dyDescent="0.3">
      <c r="A54" s="14">
        <f t="shared" si="15"/>
        <v>6.0299999999999994</v>
      </c>
      <c r="B54" s="16"/>
      <c r="C54" s="56" t="s">
        <v>36</v>
      </c>
      <c r="D54" s="118"/>
      <c r="E54" s="90"/>
      <c r="F54" s="50">
        <f t="shared" si="16"/>
        <v>0.64027777777777739</v>
      </c>
    </row>
    <row r="55" spans="1:6" ht="19.5" customHeight="1" x14ac:dyDescent="0.3">
      <c r="A55" s="107">
        <f>A54+0.001</f>
        <v>6.0309999999999997</v>
      </c>
      <c r="B55" s="108" t="s">
        <v>66</v>
      </c>
      <c r="C55" s="109" t="s">
        <v>103</v>
      </c>
      <c r="D55" s="111" t="s">
        <v>57</v>
      </c>
      <c r="E55" s="97">
        <v>0</v>
      </c>
      <c r="F55" s="99">
        <f t="shared" si="16"/>
        <v>0.64027777777777739</v>
      </c>
    </row>
    <row r="56" spans="1:6" ht="19.5" customHeight="1" x14ac:dyDescent="0.3">
      <c r="A56" s="14">
        <f>A54+0.01</f>
        <v>6.0399999999999991</v>
      </c>
      <c r="B56" s="113"/>
      <c r="C56" s="56" t="s">
        <v>37</v>
      </c>
      <c r="D56" s="118"/>
      <c r="E56" s="90"/>
      <c r="F56" s="50">
        <f t="shared" si="16"/>
        <v>0.64027777777777739</v>
      </c>
    </row>
    <row r="57" spans="1:6" ht="24" customHeight="1" x14ac:dyDescent="0.3">
      <c r="A57" s="107">
        <f>A56+0.001</f>
        <v>6.0409999999999995</v>
      </c>
      <c r="B57" s="108" t="s">
        <v>66</v>
      </c>
      <c r="C57" s="109" t="s">
        <v>65</v>
      </c>
      <c r="D57" s="111" t="s">
        <v>39</v>
      </c>
      <c r="E57" s="97">
        <v>0</v>
      </c>
      <c r="F57" s="99">
        <f t="shared" si="16"/>
        <v>0.64027777777777739</v>
      </c>
    </row>
    <row r="58" spans="1:6" ht="19.5" customHeight="1" x14ac:dyDescent="0.3">
      <c r="A58" s="107">
        <f>A57+0.001</f>
        <v>6.0419999999999998</v>
      </c>
      <c r="B58" s="108" t="s">
        <v>66</v>
      </c>
      <c r="C58" s="109" t="s">
        <v>67</v>
      </c>
      <c r="D58" s="111" t="s">
        <v>39</v>
      </c>
      <c r="E58" s="97">
        <v>0</v>
      </c>
      <c r="F58" s="99">
        <f t="shared" si="16"/>
        <v>0.64027777777777739</v>
      </c>
    </row>
    <row r="59" spans="1:6" ht="19.5" customHeight="1" x14ac:dyDescent="0.3">
      <c r="A59" s="14">
        <f>A56+0.01</f>
        <v>6.0499999999999989</v>
      </c>
      <c r="B59" s="16"/>
      <c r="C59" s="56" t="s">
        <v>38</v>
      </c>
      <c r="D59" s="59"/>
      <c r="E59" s="90"/>
      <c r="F59" s="50">
        <f t="shared" si="16"/>
        <v>0.64027777777777739</v>
      </c>
    </row>
    <row r="60" spans="1:6" ht="19.5" customHeight="1" x14ac:dyDescent="0.3">
      <c r="A60" s="107">
        <f>A59+0.001</f>
        <v>6.0509999999999993</v>
      </c>
      <c r="B60" s="108" t="s">
        <v>66</v>
      </c>
      <c r="C60" s="109" t="s">
        <v>75</v>
      </c>
      <c r="D60" s="111" t="s">
        <v>58</v>
      </c>
      <c r="E60" s="97">
        <v>0</v>
      </c>
      <c r="F60" s="99">
        <f t="shared" si="16"/>
        <v>0.64027777777777739</v>
      </c>
    </row>
    <row r="61" spans="1:6" ht="19.5" customHeight="1" x14ac:dyDescent="0.3">
      <c r="A61" s="112">
        <f>A60+0.001</f>
        <v>6.0519999999999996</v>
      </c>
      <c r="B61" s="113" t="s">
        <v>8</v>
      </c>
      <c r="C61" s="114" t="s">
        <v>74</v>
      </c>
      <c r="D61" s="115" t="s">
        <v>58</v>
      </c>
      <c r="E61" s="93">
        <v>5</v>
      </c>
      <c r="F61" s="50">
        <f t="shared" si="16"/>
        <v>0.64027777777777739</v>
      </c>
    </row>
    <row r="62" spans="1:6" s="57" customFormat="1" ht="19.5" customHeight="1" x14ac:dyDescent="0.3">
      <c r="A62" s="14">
        <f>A59+0.01</f>
        <v>6.0599999999999987</v>
      </c>
      <c r="B62" s="16"/>
      <c r="C62" s="56" t="s">
        <v>43</v>
      </c>
      <c r="D62" s="59"/>
      <c r="E62" s="93"/>
      <c r="F62" s="50">
        <f t="shared" si="16"/>
        <v>0.6437499999999996</v>
      </c>
    </row>
    <row r="63" spans="1:6" s="57" customFormat="1" ht="19.5" customHeight="1" x14ac:dyDescent="0.3">
      <c r="A63" s="107">
        <f>A62+0.001</f>
        <v>6.0609999999999991</v>
      </c>
      <c r="B63" s="108" t="s">
        <v>66</v>
      </c>
      <c r="C63" s="109" t="s">
        <v>80</v>
      </c>
      <c r="D63" s="111" t="s">
        <v>41</v>
      </c>
      <c r="E63" s="97">
        <v>0</v>
      </c>
      <c r="F63" s="99">
        <f t="shared" si="16"/>
        <v>0.6437499999999996</v>
      </c>
    </row>
    <row r="64" spans="1:6" s="57" customFormat="1" ht="19.5" customHeight="1" x14ac:dyDescent="0.3">
      <c r="A64" s="112">
        <f>A63+0.001</f>
        <v>6.0619999999999994</v>
      </c>
      <c r="B64" s="113" t="s">
        <v>8</v>
      </c>
      <c r="C64" s="114" t="s">
        <v>114</v>
      </c>
      <c r="D64" s="115" t="s">
        <v>41</v>
      </c>
      <c r="E64" s="93">
        <v>5</v>
      </c>
      <c r="F64" s="50">
        <f t="shared" ref="F64" si="17">F63+TIME(0,E63,0)</f>
        <v>0.6437499999999996</v>
      </c>
    </row>
    <row r="65" spans="1:6" s="57" customFormat="1" ht="19.5" customHeight="1" x14ac:dyDescent="0.3">
      <c r="A65" s="14">
        <f>A62+0.01</f>
        <v>6.0699999999999985</v>
      </c>
      <c r="B65" s="16" t="s">
        <v>8</v>
      </c>
      <c r="C65" s="56" t="s">
        <v>31</v>
      </c>
      <c r="D65" s="59" t="s">
        <v>44</v>
      </c>
      <c r="E65" s="90"/>
      <c r="F65" s="50">
        <f>F63+TIME(0,E63,0)</f>
        <v>0.6437499999999996</v>
      </c>
    </row>
    <row r="66" spans="1:6" ht="19.5" customHeight="1" x14ac:dyDescent="0.3">
      <c r="A66" s="14">
        <f t="shared" si="15"/>
        <v>6.0799999999999983</v>
      </c>
      <c r="B66" s="16" t="s">
        <v>8</v>
      </c>
      <c r="C66" s="56" t="s">
        <v>32</v>
      </c>
      <c r="D66" s="59" t="s">
        <v>21</v>
      </c>
      <c r="E66" s="90"/>
      <c r="F66" s="50">
        <f t="shared" si="16"/>
        <v>0.6437499999999996</v>
      </c>
    </row>
    <row r="67" spans="1:6" ht="19.5" customHeight="1" x14ac:dyDescent="0.3">
      <c r="A67" s="14">
        <f t="shared" si="15"/>
        <v>6.0899999999999981</v>
      </c>
      <c r="B67" s="16"/>
      <c r="C67" s="56" t="s">
        <v>33</v>
      </c>
      <c r="D67" s="118"/>
      <c r="E67" s="90"/>
      <c r="F67" s="50">
        <f t="shared" si="16"/>
        <v>0.6437499999999996</v>
      </c>
    </row>
    <row r="68" spans="1:6" ht="19.5" customHeight="1" x14ac:dyDescent="0.3">
      <c r="A68" s="107">
        <f>A67+0.001</f>
        <v>6.0909999999999984</v>
      </c>
      <c r="B68" s="108" t="s">
        <v>66</v>
      </c>
      <c r="C68" s="109" t="s">
        <v>104</v>
      </c>
      <c r="D68" s="111" t="s">
        <v>45</v>
      </c>
      <c r="E68" s="97">
        <v>0</v>
      </c>
      <c r="F68" s="99">
        <f t="shared" si="16"/>
        <v>0.6437499999999996</v>
      </c>
    </row>
    <row r="69" spans="1:6" ht="19.5" customHeight="1" x14ac:dyDescent="0.3">
      <c r="A69" s="14">
        <f>A67+0.01</f>
        <v>6.0999999999999979</v>
      </c>
      <c r="B69" s="16" t="s">
        <v>8</v>
      </c>
      <c r="C69" s="56" t="s">
        <v>34</v>
      </c>
      <c r="D69" s="59" t="s">
        <v>42</v>
      </c>
      <c r="E69" s="90"/>
      <c r="F69" s="50">
        <f t="shared" si="16"/>
        <v>0.6437499999999996</v>
      </c>
    </row>
    <row r="70" spans="1:6" ht="19.5" customHeight="1" x14ac:dyDescent="0.3">
      <c r="A70" s="14">
        <f>A69+0.01</f>
        <v>6.1099999999999977</v>
      </c>
      <c r="B70" s="16" t="s">
        <v>8</v>
      </c>
      <c r="C70" s="56" t="s">
        <v>35</v>
      </c>
      <c r="D70" s="59" t="s">
        <v>40</v>
      </c>
      <c r="E70" s="90"/>
      <c r="F70" s="50">
        <f t="shared" si="16"/>
        <v>0.6437499999999996</v>
      </c>
    </row>
    <row r="71" spans="1:6" ht="19.5" customHeight="1" x14ac:dyDescent="0.3">
      <c r="A71" s="14"/>
      <c r="B71" s="16"/>
      <c r="C71" s="56"/>
      <c r="D71" s="59"/>
      <c r="E71" s="90"/>
      <c r="F71" s="50">
        <f t="shared" si="16"/>
        <v>0.6437499999999996</v>
      </c>
    </row>
    <row r="72" spans="1:6" ht="19.5" customHeight="1" x14ac:dyDescent="0.3">
      <c r="A72" s="14">
        <v>7</v>
      </c>
      <c r="B72" s="16"/>
      <c r="C72" s="56" t="s">
        <v>17</v>
      </c>
      <c r="D72" s="48"/>
      <c r="E72" s="90"/>
      <c r="F72" s="50">
        <f t="shared" si="16"/>
        <v>0.6437499999999996</v>
      </c>
    </row>
    <row r="73" spans="1:6" ht="19.5" customHeight="1" x14ac:dyDescent="0.3">
      <c r="A73" s="14">
        <f t="shared" ref="A73:A93" si="18">A72+0.01</f>
        <v>7.01</v>
      </c>
      <c r="B73" s="15"/>
      <c r="C73" s="56" t="s">
        <v>46</v>
      </c>
      <c r="D73" s="118"/>
      <c r="E73" s="90"/>
      <c r="F73" s="50">
        <f t="shared" si="16"/>
        <v>0.6437499999999996</v>
      </c>
    </row>
    <row r="74" spans="1:6" ht="22.8" customHeight="1" x14ac:dyDescent="0.3">
      <c r="A74" s="107">
        <f>A73+0.001</f>
        <v>7.0110000000000001</v>
      </c>
      <c r="B74" s="108" t="s">
        <v>87</v>
      </c>
      <c r="C74" s="109" t="s">
        <v>88</v>
      </c>
      <c r="D74" s="111" t="s">
        <v>13</v>
      </c>
      <c r="E74" s="97">
        <v>0</v>
      </c>
      <c r="F74" s="99">
        <f t="shared" si="16"/>
        <v>0.6437499999999996</v>
      </c>
    </row>
    <row r="75" spans="1:6" s="60" customFormat="1" ht="19.5" customHeight="1" x14ac:dyDescent="0.3">
      <c r="A75" s="14">
        <f>A73+0.01</f>
        <v>7.02</v>
      </c>
      <c r="B75" s="15" t="s">
        <v>56</v>
      </c>
      <c r="C75" s="56" t="s">
        <v>36</v>
      </c>
      <c r="D75" s="59" t="s">
        <v>57</v>
      </c>
      <c r="E75" s="90"/>
      <c r="F75" s="50">
        <f t="shared" si="16"/>
        <v>0.6437499999999996</v>
      </c>
    </row>
    <row r="76" spans="1:6" ht="19.5" customHeight="1" x14ac:dyDescent="0.3">
      <c r="A76" s="14">
        <f t="shared" si="18"/>
        <v>7.0299999999999994</v>
      </c>
      <c r="B76" s="15"/>
      <c r="C76" s="56" t="s">
        <v>37</v>
      </c>
      <c r="D76" s="59"/>
      <c r="E76" s="92"/>
      <c r="F76" s="50">
        <f t="shared" si="16"/>
        <v>0.6437499999999996</v>
      </c>
    </row>
    <row r="77" spans="1:6" ht="33.6" customHeight="1" x14ac:dyDescent="0.3">
      <c r="A77" s="107">
        <f>A76+0.001</f>
        <v>7.0309999999999997</v>
      </c>
      <c r="B77" s="108" t="s">
        <v>27</v>
      </c>
      <c r="C77" s="109" t="s">
        <v>71</v>
      </c>
      <c r="D77" s="111" t="s">
        <v>39</v>
      </c>
      <c r="E77" s="97">
        <v>0</v>
      </c>
      <c r="F77" s="99">
        <f t="shared" si="16"/>
        <v>0.6437499999999996</v>
      </c>
    </row>
    <row r="78" spans="1:6" ht="27" customHeight="1" x14ac:dyDescent="0.3">
      <c r="A78" s="107">
        <f>A77+0.001</f>
        <v>7.032</v>
      </c>
      <c r="B78" s="108" t="s">
        <v>27</v>
      </c>
      <c r="C78" s="109" t="s">
        <v>72</v>
      </c>
      <c r="D78" s="111" t="s">
        <v>39</v>
      </c>
      <c r="E78" s="97">
        <v>0</v>
      </c>
      <c r="F78" s="99">
        <f t="shared" si="16"/>
        <v>0.6437499999999996</v>
      </c>
    </row>
    <row r="79" spans="1:6" ht="28.8" customHeight="1" x14ac:dyDescent="0.3">
      <c r="A79" s="107">
        <f t="shared" ref="A79:A83" si="19">A78+0.001</f>
        <v>7.0330000000000004</v>
      </c>
      <c r="B79" s="108" t="s">
        <v>27</v>
      </c>
      <c r="C79" s="119" t="s">
        <v>70</v>
      </c>
      <c r="D79" s="111" t="s">
        <v>39</v>
      </c>
      <c r="E79" s="97">
        <v>0</v>
      </c>
      <c r="F79" s="99">
        <f t="shared" si="16"/>
        <v>0.6437499999999996</v>
      </c>
    </row>
    <row r="80" spans="1:6" ht="28.8" customHeight="1" x14ac:dyDescent="0.3">
      <c r="A80" s="105">
        <f t="shared" si="19"/>
        <v>7.0340000000000007</v>
      </c>
      <c r="B80" s="106" t="s">
        <v>56</v>
      </c>
      <c r="C80" s="76" t="s">
        <v>73</v>
      </c>
      <c r="D80" s="59" t="s">
        <v>39</v>
      </c>
      <c r="E80" s="90">
        <v>5</v>
      </c>
      <c r="F80" s="50">
        <f t="shared" si="16"/>
        <v>0.6437499999999996</v>
      </c>
    </row>
    <row r="81" spans="1:6" ht="28.8" customHeight="1" x14ac:dyDescent="0.3">
      <c r="A81" s="105">
        <f t="shared" si="19"/>
        <v>7.035000000000001</v>
      </c>
      <c r="B81" s="106" t="s">
        <v>56</v>
      </c>
      <c r="C81" s="76" t="s">
        <v>94</v>
      </c>
      <c r="D81" s="59" t="s">
        <v>39</v>
      </c>
      <c r="E81" s="90">
        <v>5</v>
      </c>
      <c r="F81" s="50">
        <f t="shared" si="16"/>
        <v>0.64722222222222181</v>
      </c>
    </row>
    <row r="82" spans="1:6" ht="28.8" customHeight="1" x14ac:dyDescent="0.3">
      <c r="A82" s="107">
        <f t="shared" si="19"/>
        <v>7.0360000000000014</v>
      </c>
      <c r="B82" s="108" t="s">
        <v>27</v>
      </c>
      <c r="C82" s="119" t="s">
        <v>108</v>
      </c>
      <c r="D82" s="111" t="s">
        <v>39</v>
      </c>
      <c r="E82" s="97">
        <v>0</v>
      </c>
      <c r="F82" s="99">
        <f t="shared" si="16"/>
        <v>0.65069444444444402</v>
      </c>
    </row>
    <row r="83" spans="1:6" ht="28.8" customHeight="1" x14ac:dyDescent="0.3">
      <c r="A83" s="107">
        <f t="shared" si="19"/>
        <v>7.0370000000000017</v>
      </c>
      <c r="B83" s="108" t="s">
        <v>27</v>
      </c>
      <c r="C83" s="119" t="s">
        <v>109</v>
      </c>
      <c r="D83" s="111" t="s">
        <v>39</v>
      </c>
      <c r="E83" s="97">
        <v>0</v>
      </c>
      <c r="F83" s="99">
        <f t="shared" si="16"/>
        <v>0.65069444444444402</v>
      </c>
    </row>
    <row r="84" spans="1:6" ht="19.5" customHeight="1" x14ac:dyDescent="0.3">
      <c r="A84" s="14">
        <f>A76+0.01</f>
        <v>7.0399999999999991</v>
      </c>
      <c r="B84" s="15"/>
      <c r="C84" s="56" t="s">
        <v>38</v>
      </c>
      <c r="D84" s="118"/>
      <c r="E84" s="92"/>
      <c r="F84" s="50">
        <f t="shared" si="16"/>
        <v>0.65069444444444402</v>
      </c>
    </row>
    <row r="85" spans="1:6" ht="19.5" customHeight="1" x14ac:dyDescent="0.3">
      <c r="A85" s="14">
        <f>A84+0.01</f>
        <v>7.0499999999999989</v>
      </c>
      <c r="B85" s="15" t="s">
        <v>56</v>
      </c>
      <c r="C85" s="56" t="s">
        <v>43</v>
      </c>
      <c r="D85" s="59" t="s">
        <v>41</v>
      </c>
      <c r="E85" s="92"/>
      <c r="F85" s="50">
        <f t="shared" si="16"/>
        <v>0.65069444444444402</v>
      </c>
    </row>
    <row r="86" spans="1:6" ht="19.5" customHeight="1" x14ac:dyDescent="0.3">
      <c r="A86" s="14">
        <f t="shared" si="18"/>
        <v>7.0599999999999987</v>
      </c>
      <c r="B86" s="15" t="s">
        <v>56</v>
      </c>
      <c r="C86" s="56" t="s">
        <v>31</v>
      </c>
      <c r="D86" s="59" t="s">
        <v>44</v>
      </c>
      <c r="E86" s="92"/>
      <c r="F86" s="50">
        <f t="shared" si="16"/>
        <v>0.65069444444444402</v>
      </c>
    </row>
    <row r="87" spans="1:6" ht="19.5" customHeight="1" x14ac:dyDescent="0.3">
      <c r="A87" s="14">
        <f t="shared" si="18"/>
        <v>7.0699999999999985</v>
      </c>
      <c r="C87" s="56" t="s">
        <v>32</v>
      </c>
      <c r="D87" s="118"/>
      <c r="E87" s="92"/>
      <c r="F87" s="50">
        <f t="shared" si="16"/>
        <v>0.65069444444444402</v>
      </c>
    </row>
    <row r="88" spans="1:6" ht="19.5" customHeight="1" x14ac:dyDescent="0.3">
      <c r="A88" s="105">
        <f t="shared" ref="A88:A90" si="20">A87+0.001</f>
        <v>7.0709999999999988</v>
      </c>
      <c r="B88" s="106" t="s">
        <v>56</v>
      </c>
      <c r="C88" s="76" t="s">
        <v>111</v>
      </c>
      <c r="D88" s="59" t="s">
        <v>21</v>
      </c>
      <c r="E88" s="90">
        <v>5</v>
      </c>
      <c r="F88" s="50">
        <f t="shared" si="16"/>
        <v>0.65069444444444402</v>
      </c>
    </row>
    <row r="89" spans="1:6" ht="19.5" customHeight="1" x14ac:dyDescent="0.3">
      <c r="A89" s="14">
        <f>A87+0.01</f>
        <v>7.0799999999999983</v>
      </c>
      <c r="B89" s="15" t="s">
        <v>56</v>
      </c>
      <c r="C89" s="56" t="s">
        <v>33</v>
      </c>
      <c r="D89" s="118"/>
      <c r="E89" s="120"/>
      <c r="F89" s="50">
        <f t="shared" si="16"/>
        <v>0.65416666666666623</v>
      </c>
    </row>
    <row r="90" spans="1:6" ht="19.5" customHeight="1" x14ac:dyDescent="0.3">
      <c r="A90" s="105">
        <f t="shared" si="20"/>
        <v>7.0809999999999986</v>
      </c>
      <c r="B90" s="106" t="s">
        <v>56</v>
      </c>
      <c r="C90" s="76" t="s">
        <v>112</v>
      </c>
      <c r="D90" s="59" t="s">
        <v>45</v>
      </c>
      <c r="E90" s="90">
        <v>5</v>
      </c>
      <c r="F90" s="50">
        <f t="shared" si="16"/>
        <v>0.65416666666666623</v>
      </c>
    </row>
    <row r="91" spans="1:6" ht="19.5" customHeight="1" x14ac:dyDescent="0.3">
      <c r="A91" s="14">
        <f>A89+0.01</f>
        <v>7.0899999999999981</v>
      </c>
      <c r="B91" s="15" t="s">
        <v>56</v>
      </c>
      <c r="C91" s="16" t="s">
        <v>48</v>
      </c>
      <c r="D91" s="16" t="s">
        <v>7</v>
      </c>
      <c r="E91" s="92"/>
      <c r="F91" s="50">
        <f t="shared" si="16"/>
        <v>0.65763888888888844</v>
      </c>
    </row>
    <row r="92" spans="1:6" ht="19.5" customHeight="1" x14ac:dyDescent="0.3">
      <c r="A92" s="14">
        <f t="shared" si="18"/>
        <v>7.0999999999999979</v>
      </c>
      <c r="B92" s="15" t="s">
        <v>56</v>
      </c>
      <c r="C92" s="56" t="s">
        <v>34</v>
      </c>
      <c r="D92" s="59" t="s">
        <v>42</v>
      </c>
      <c r="E92" s="92"/>
      <c r="F92" s="50">
        <f t="shared" si="16"/>
        <v>0.65763888888888844</v>
      </c>
    </row>
    <row r="93" spans="1:6" ht="19.5" customHeight="1" x14ac:dyDescent="0.3">
      <c r="A93" s="14">
        <f t="shared" si="18"/>
        <v>7.1099999999999977</v>
      </c>
      <c r="B93" s="48"/>
      <c r="C93" s="56" t="s">
        <v>35</v>
      </c>
      <c r="D93" s="118"/>
      <c r="E93" s="92"/>
      <c r="F93" s="50">
        <f t="shared" si="16"/>
        <v>0.65763888888888844</v>
      </c>
    </row>
    <row r="94" spans="1:6" ht="22.8" customHeight="1" x14ac:dyDescent="0.3">
      <c r="A94" s="105">
        <f t="shared" ref="A94" si="21">A93+0.001</f>
        <v>7.110999999999998</v>
      </c>
      <c r="B94" s="106" t="s">
        <v>56</v>
      </c>
      <c r="C94" s="76" t="s">
        <v>90</v>
      </c>
      <c r="D94" s="59" t="s">
        <v>40</v>
      </c>
      <c r="E94" s="90">
        <v>5</v>
      </c>
      <c r="F94" s="50">
        <f t="shared" si="16"/>
        <v>0.65763888888888844</v>
      </c>
    </row>
    <row r="95" spans="1:6" ht="19.5" customHeight="1" x14ac:dyDescent="0.3">
      <c r="A95" s="14"/>
      <c r="B95" s="48"/>
      <c r="C95" s="56"/>
      <c r="D95" s="59"/>
      <c r="E95" s="92"/>
      <c r="F95" s="50"/>
    </row>
    <row r="96" spans="1:6" ht="19.5" customHeight="1" x14ac:dyDescent="0.3">
      <c r="A96" s="14">
        <v>8</v>
      </c>
      <c r="B96" s="15" t="s">
        <v>56</v>
      </c>
      <c r="C96" s="56" t="s">
        <v>18</v>
      </c>
      <c r="D96" s="59"/>
      <c r="E96" s="92"/>
      <c r="F96" s="50"/>
    </row>
    <row r="97" spans="1:9" s="60" customFormat="1" ht="19.5" customHeight="1" x14ac:dyDescent="0.3">
      <c r="A97" s="14">
        <f t="shared" ref="A97:A99" si="22">A96+0.01</f>
        <v>8.01</v>
      </c>
      <c r="B97" s="48" t="s">
        <v>10</v>
      </c>
      <c r="C97" s="56" t="s">
        <v>49</v>
      </c>
      <c r="D97" s="59" t="s">
        <v>7</v>
      </c>
      <c r="E97" s="90">
        <v>5</v>
      </c>
      <c r="F97" s="50">
        <f>F94+TIME(0,E94,0)</f>
        <v>0.66111111111111065</v>
      </c>
    </row>
    <row r="98" spans="1:9" s="60" customFormat="1" ht="19.5" customHeight="1" x14ac:dyDescent="0.3">
      <c r="A98" s="14">
        <f t="shared" si="22"/>
        <v>8.02</v>
      </c>
      <c r="B98" s="15" t="s">
        <v>10</v>
      </c>
      <c r="C98" s="56" t="s">
        <v>52</v>
      </c>
      <c r="D98" s="59"/>
      <c r="E98" s="90"/>
      <c r="F98" s="50">
        <f>F97+TIME(0,E97,0)</f>
        <v>0.66458333333333286</v>
      </c>
    </row>
    <row r="99" spans="1:9" ht="19.5" customHeight="1" x14ac:dyDescent="0.3">
      <c r="A99" s="14">
        <f t="shared" si="22"/>
        <v>8.0299999999999994</v>
      </c>
      <c r="B99" s="15"/>
      <c r="C99" s="56" t="s">
        <v>50</v>
      </c>
      <c r="D99" s="59"/>
      <c r="E99" s="92"/>
      <c r="F99" s="50">
        <f t="shared" ref="F99:F116" si="23">F98+TIME(0,E98,0)</f>
        <v>0.66458333333333286</v>
      </c>
      <c r="I99" s="61"/>
    </row>
    <row r="100" spans="1:9" ht="19.5" customHeight="1" x14ac:dyDescent="0.3">
      <c r="A100" s="27">
        <f>A99+0.001</f>
        <v>8.0309999999999988</v>
      </c>
      <c r="B100" s="15" t="s">
        <v>10</v>
      </c>
      <c r="C100" s="74" t="s">
        <v>61</v>
      </c>
      <c r="D100" s="62" t="s">
        <v>19</v>
      </c>
      <c r="E100" s="92">
        <v>5</v>
      </c>
      <c r="F100" s="50">
        <f t="shared" si="23"/>
        <v>0.66458333333333286</v>
      </c>
      <c r="I100" s="61"/>
    </row>
    <row r="101" spans="1:9" ht="19.5" customHeight="1" x14ac:dyDescent="0.3">
      <c r="A101" s="27">
        <f>A100+0.001</f>
        <v>8.0319999999999983</v>
      </c>
      <c r="B101" s="15" t="s">
        <v>10</v>
      </c>
      <c r="C101" s="75" t="s">
        <v>62</v>
      </c>
      <c r="D101" s="48" t="s">
        <v>21</v>
      </c>
      <c r="E101" s="92">
        <v>5</v>
      </c>
      <c r="F101" s="50">
        <f t="shared" si="23"/>
        <v>0.66805555555555507</v>
      </c>
      <c r="I101" s="61"/>
    </row>
    <row r="102" spans="1:9" ht="19.5" customHeight="1" x14ac:dyDescent="0.3">
      <c r="A102" s="27">
        <f>A101+0.001</f>
        <v>8.0329999999999977</v>
      </c>
      <c r="B102" s="15" t="s">
        <v>10</v>
      </c>
      <c r="C102" s="80" t="s">
        <v>63</v>
      </c>
      <c r="D102" s="72" t="s">
        <v>57</v>
      </c>
      <c r="E102" s="92">
        <v>5</v>
      </c>
      <c r="F102" s="50">
        <f t="shared" si="23"/>
        <v>0.67152777777777728</v>
      </c>
      <c r="I102" s="61"/>
    </row>
    <row r="103" spans="1:9" ht="19.5" customHeight="1" x14ac:dyDescent="0.3">
      <c r="A103" s="27">
        <f>A102+0.001</f>
        <v>8.0339999999999971</v>
      </c>
      <c r="B103" s="62" t="s">
        <v>10</v>
      </c>
      <c r="C103" s="80" t="s">
        <v>64</v>
      </c>
      <c r="D103" s="72" t="s">
        <v>41</v>
      </c>
      <c r="E103" s="95">
        <v>5</v>
      </c>
      <c r="F103" s="50">
        <f t="shared" si="23"/>
        <v>0.67499999999999949</v>
      </c>
      <c r="I103" s="61"/>
    </row>
    <row r="104" spans="1:9" s="64" customFormat="1" ht="19.5" customHeight="1" x14ac:dyDescent="0.3">
      <c r="A104" s="27">
        <f>A103+0.001</f>
        <v>8.0349999999999966</v>
      </c>
      <c r="B104" s="62" t="s">
        <v>10</v>
      </c>
      <c r="C104" s="80" t="s">
        <v>20</v>
      </c>
      <c r="D104" s="72" t="s">
        <v>47</v>
      </c>
      <c r="E104" s="90">
        <v>5</v>
      </c>
      <c r="F104" s="50">
        <f t="shared" si="23"/>
        <v>0.6784722222222217</v>
      </c>
      <c r="I104" s="65"/>
    </row>
    <row r="105" spans="1:9" s="64" customFormat="1" ht="19.5" customHeight="1" x14ac:dyDescent="0.3">
      <c r="A105" s="26">
        <f>A99+0.01</f>
        <v>8.0399999999999991</v>
      </c>
      <c r="B105" s="62"/>
      <c r="C105" s="73" t="s">
        <v>51</v>
      </c>
      <c r="D105" s="121"/>
      <c r="E105" s="91"/>
      <c r="F105" s="50">
        <f t="shared" si="23"/>
        <v>0.68194444444444391</v>
      </c>
      <c r="I105" s="65"/>
    </row>
    <row r="106" spans="1:9" s="64" customFormat="1" ht="19.5" customHeight="1" x14ac:dyDescent="0.3">
      <c r="A106" s="27">
        <f t="shared" ref="A106:A112" si="24">A105+0.001</f>
        <v>8.0409999999999986</v>
      </c>
      <c r="B106" s="62" t="s">
        <v>10</v>
      </c>
      <c r="C106" s="76" t="s">
        <v>53</v>
      </c>
      <c r="D106" s="15" t="s">
        <v>47</v>
      </c>
      <c r="E106" s="91">
        <v>5</v>
      </c>
      <c r="F106" s="50">
        <f t="shared" si="23"/>
        <v>0.68194444444444391</v>
      </c>
      <c r="I106" s="65"/>
    </row>
    <row r="107" spans="1:9" s="64" customFormat="1" ht="19.5" customHeight="1" x14ac:dyDescent="0.3">
      <c r="A107" s="27">
        <f t="shared" si="24"/>
        <v>8.041999999999998</v>
      </c>
      <c r="B107" s="15" t="s">
        <v>10</v>
      </c>
      <c r="C107" s="76" t="s">
        <v>54</v>
      </c>
      <c r="D107" s="15" t="s">
        <v>13</v>
      </c>
      <c r="E107" s="91">
        <v>5</v>
      </c>
      <c r="F107" s="50">
        <f t="shared" si="23"/>
        <v>0.68541666666666612</v>
      </c>
      <c r="I107" s="65"/>
    </row>
    <row r="108" spans="1:9" ht="19.5" customHeight="1" x14ac:dyDescent="0.3">
      <c r="A108" s="28">
        <f t="shared" si="24"/>
        <v>8.0429999999999975</v>
      </c>
      <c r="B108" s="48" t="s">
        <v>10</v>
      </c>
      <c r="C108" s="77" t="s">
        <v>55</v>
      </c>
      <c r="D108" s="32" t="s">
        <v>14</v>
      </c>
      <c r="E108" s="91">
        <v>5</v>
      </c>
      <c r="F108" s="50">
        <f t="shared" si="23"/>
        <v>0.68888888888888833</v>
      </c>
      <c r="I108" s="61"/>
    </row>
    <row r="109" spans="1:9" s="66" customFormat="1" ht="19.5" customHeight="1" x14ac:dyDescent="0.3">
      <c r="A109" s="27">
        <f t="shared" si="24"/>
        <v>8.0439999999999969</v>
      </c>
      <c r="B109" s="48" t="s">
        <v>10</v>
      </c>
      <c r="C109" s="78" t="s">
        <v>22</v>
      </c>
      <c r="D109" s="55" t="s">
        <v>12</v>
      </c>
      <c r="E109" s="96">
        <v>5</v>
      </c>
      <c r="F109" s="50">
        <f t="shared" si="23"/>
        <v>0.69236111111111054</v>
      </c>
      <c r="I109" s="67"/>
    </row>
    <row r="110" spans="1:9" s="66" customFormat="1" ht="19.5" customHeight="1" x14ac:dyDescent="0.3">
      <c r="A110" s="27">
        <f t="shared" si="24"/>
        <v>8.0449999999999964</v>
      </c>
      <c r="B110" s="55" t="s">
        <v>10</v>
      </c>
      <c r="C110" s="75" t="s">
        <v>30</v>
      </c>
      <c r="D110" s="48" t="s">
        <v>23</v>
      </c>
      <c r="E110" s="96">
        <v>2</v>
      </c>
      <c r="F110" s="50">
        <f t="shared" si="23"/>
        <v>0.69583333333333275</v>
      </c>
      <c r="I110" s="67"/>
    </row>
    <row r="111" spans="1:9" s="66" customFormat="1" ht="19.5" customHeight="1" x14ac:dyDescent="0.3">
      <c r="A111" s="29">
        <f t="shared" si="24"/>
        <v>8.0459999999999958</v>
      </c>
      <c r="B111" s="98" t="s">
        <v>27</v>
      </c>
      <c r="C111" s="79" t="s">
        <v>28</v>
      </c>
      <c r="D111" s="68" t="s">
        <v>23</v>
      </c>
      <c r="E111" s="100">
        <v>0</v>
      </c>
      <c r="F111" s="99">
        <f t="shared" si="23"/>
        <v>0.69722222222222163</v>
      </c>
      <c r="I111" s="67"/>
    </row>
    <row r="112" spans="1:9" s="116" customFormat="1" ht="19.5" customHeight="1" x14ac:dyDescent="0.3">
      <c r="A112" s="27">
        <f t="shared" si="24"/>
        <v>8.0469999999999953</v>
      </c>
      <c r="B112" s="55" t="s">
        <v>10</v>
      </c>
      <c r="C112" s="75" t="s">
        <v>77</v>
      </c>
      <c r="D112" s="48" t="s">
        <v>12</v>
      </c>
      <c r="E112" s="96">
        <v>5</v>
      </c>
      <c r="F112" s="50">
        <f t="shared" si="23"/>
        <v>0.69722222222222163</v>
      </c>
      <c r="I112" s="117"/>
    </row>
    <row r="113" spans="1:6" ht="19.5" customHeight="1" x14ac:dyDescent="0.3">
      <c r="A113" s="14">
        <f>A105+0.01</f>
        <v>8.0499999999999989</v>
      </c>
      <c r="B113" s="48" t="s">
        <v>10</v>
      </c>
      <c r="C113" s="49" t="s">
        <v>24</v>
      </c>
      <c r="D113" s="48" t="s">
        <v>25</v>
      </c>
      <c r="E113" s="89">
        <v>5</v>
      </c>
      <c r="F113" s="50">
        <f t="shared" si="23"/>
        <v>0.70069444444444384</v>
      </c>
    </row>
    <row r="114" spans="1:6" ht="19.5" customHeight="1" x14ac:dyDescent="0.3">
      <c r="A114" s="25">
        <f t="shared" ref="A114:A115" si="25">A113+0.01</f>
        <v>8.0599999999999987</v>
      </c>
      <c r="B114" s="68" t="s">
        <v>27</v>
      </c>
      <c r="C114" s="69" t="s">
        <v>60</v>
      </c>
      <c r="D114" s="68" t="s">
        <v>12</v>
      </c>
      <c r="E114" s="97">
        <v>0</v>
      </c>
      <c r="F114" s="99">
        <f t="shared" si="23"/>
        <v>0.70416666666666605</v>
      </c>
    </row>
    <row r="115" spans="1:6" ht="19.5" customHeight="1" x14ac:dyDescent="0.3">
      <c r="A115" s="25">
        <f t="shared" si="25"/>
        <v>8.0699999999999985</v>
      </c>
      <c r="B115" s="68" t="s">
        <v>27</v>
      </c>
      <c r="C115" s="69" t="s">
        <v>59</v>
      </c>
      <c r="D115" s="68" t="s">
        <v>12</v>
      </c>
      <c r="E115" s="97">
        <v>0</v>
      </c>
      <c r="F115" s="99">
        <f t="shared" si="23"/>
        <v>0.70416666666666605</v>
      </c>
    </row>
    <row r="116" spans="1:6" ht="19.5" customHeight="1" x14ac:dyDescent="0.3">
      <c r="A116" s="14"/>
      <c r="B116" s="103"/>
      <c r="C116" s="49"/>
      <c r="D116" s="48"/>
      <c r="E116" s="90"/>
      <c r="F116" s="50">
        <f t="shared" si="23"/>
        <v>0.70416666666666605</v>
      </c>
    </row>
    <row r="117" spans="1:6" ht="19.5" customHeight="1" x14ac:dyDescent="0.3">
      <c r="A117" s="17">
        <v>10</v>
      </c>
      <c r="B117" s="101" t="s">
        <v>27</v>
      </c>
      <c r="C117" s="18" t="s">
        <v>26</v>
      </c>
      <c r="D117" s="19" t="s">
        <v>7</v>
      </c>
      <c r="E117" s="102">
        <v>0</v>
      </c>
      <c r="F117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2015-03-12T05:08:25Z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